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30" windowWidth="17715" windowHeight="10995"/>
  </bookViews>
  <sheets>
    <sheet name="Globale resultaten Duitst.Gem." sheetId="1" r:id="rId1"/>
  </sheets>
  <calcPr calcId="145621"/>
</workbook>
</file>

<file path=xl/calcChain.xml><?xml version="1.0" encoding="utf-8"?>
<calcChain xmlns="http://schemas.openxmlformats.org/spreadsheetml/2006/main">
  <c r="J9" i="1" l="1"/>
  <c r="J10" i="1" s="1"/>
  <c r="K9" i="1"/>
  <c r="K10" i="1" s="1"/>
  <c r="L9" i="1"/>
  <c r="L10" i="1" s="1"/>
  <c r="M9" i="1"/>
  <c r="M10" i="1" s="1"/>
  <c r="N9" i="1"/>
  <c r="N10" i="1" s="1"/>
  <c r="Q9" i="1"/>
  <c r="Q10" i="1" s="1"/>
  <c r="R9" i="1"/>
  <c r="R10" i="1" s="1"/>
  <c r="S9" i="1"/>
  <c r="S10" i="1" s="1"/>
  <c r="T9" i="1"/>
  <c r="T10" i="1" s="1"/>
  <c r="U9" i="1"/>
  <c r="U10" i="1" s="1"/>
  <c r="I9" i="1"/>
  <c r="I10" i="1" s="1"/>
</calcChain>
</file>

<file path=xl/sharedStrings.xml><?xml version="1.0" encoding="utf-8"?>
<sst xmlns="http://schemas.openxmlformats.org/spreadsheetml/2006/main" count="87" uniqueCount="31">
  <si>
    <t>Globale resultaten</t>
  </si>
  <si>
    <t>Invoer van goederen (miljoenen euro's)</t>
  </si>
  <si>
    <t>Uitvoer van goederen (miljoenen euro's)</t>
  </si>
  <si>
    <t>Netto-uitvoer van goederen (miljoenen euro's)</t>
  </si>
  <si>
    <t>Invoer van diensten (miljoenen euro's)</t>
  </si>
  <si>
    <t>Uitvoer van diensten (miljoenen euro's)</t>
  </si>
  <si>
    <t>Netto-uitvoer van diensten (miljoenen euro's)</t>
  </si>
  <si>
    <t>Invoer van goederen en diensten (miljoenen euro's)</t>
  </si>
  <si>
    <t>Uitvoer van goederen en diensten (miljoenen euro's)</t>
  </si>
  <si>
    <t>Netto-uitvoer van goederen en diensten (miljoenen euro's)</t>
  </si>
  <si>
    <t>u</t>
  </si>
  <si>
    <t>Résultats globaux</t>
  </si>
  <si>
    <t>Global results</t>
  </si>
  <si>
    <t>Importations de biens (millions d'euros)</t>
  </si>
  <si>
    <t>Imports of Goods (millions of euro)</t>
  </si>
  <si>
    <t>Exportations de biens (millions d'euros)</t>
  </si>
  <si>
    <t>Exports of Goods (millions of euro)</t>
  </si>
  <si>
    <t>Exportations nettes de biens (millions d'euros)</t>
  </si>
  <si>
    <t>Net Exports of Goods (millions of euro)</t>
  </si>
  <si>
    <t>Importations de services (millions d'euros)</t>
  </si>
  <si>
    <t>Imports of Services (millions of euro)</t>
  </si>
  <si>
    <t>Exportations de services (millions d'euros)</t>
  </si>
  <si>
    <t>Exports of Services (millions of euro)</t>
  </si>
  <si>
    <t>Exportations nettes de services (millions d'euros)</t>
  </si>
  <si>
    <t>Net Exports of Services (millions of euro)</t>
  </si>
  <si>
    <t>Importations de biens et services (millions d'euros)</t>
  </si>
  <si>
    <t>Imports of Goods and Services (millions of euro)</t>
  </si>
  <si>
    <t>Exportations de biens et services (millions d'euros)</t>
  </si>
  <si>
    <t>Exports of Goods and Services (millions of euro)</t>
  </si>
  <si>
    <t>Exportations nettes de biens et services (millions d'euros)</t>
  </si>
  <si>
    <t>Net Exports of Goods and Services (millions of 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</si>
</sst>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 applyFill="1" applyAlignment="1">
      <alignment horizontal="left" indent="1"/>
    </xf>
    <xf numFmtId="164" fontId="2" fillId="0" borderId="0" xfId="0" applyNumberFormat="1" applyFont="1"/>
    <xf numFmtId="0" fontId="3" fillId="0" borderId="0" xfId="0" applyFont="1"/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workbookViewId="0">
      <selection activeCell="D1" sqref="D1:D1048576"/>
    </sheetView>
  </sheetViews>
  <sheetFormatPr defaultRowHeight="11.25" x14ac:dyDescent="0.2"/>
  <cols>
    <col min="1" max="2" width="9.140625" style="1"/>
    <col min="3" max="3" width="9.28515625" style="1" bestFit="1" customWidth="1"/>
    <col min="4" max="8" width="4.42578125" style="1" bestFit="1" customWidth="1"/>
    <col min="9" max="16384" width="9.140625" style="1"/>
  </cols>
  <sheetData>
    <row r="1" spans="1:21" x14ac:dyDescent="0.2">
      <c r="A1" s="5" t="s">
        <v>11</v>
      </c>
      <c r="B1" s="5" t="s">
        <v>0</v>
      </c>
      <c r="C1" s="5" t="s">
        <v>12</v>
      </c>
      <c r="D1" s="4">
        <v>1995</v>
      </c>
      <c r="E1" s="4">
        <v>1996</v>
      </c>
      <c r="F1" s="4">
        <v>1997</v>
      </c>
      <c r="G1" s="4">
        <v>1998</v>
      </c>
      <c r="H1" s="4">
        <v>1999</v>
      </c>
      <c r="I1" s="4">
        <v>2000</v>
      </c>
      <c r="J1" s="4">
        <v>2001</v>
      </c>
      <c r="K1" s="4">
        <v>2002</v>
      </c>
      <c r="L1" s="4">
        <v>2003</v>
      </c>
      <c r="M1" s="4">
        <v>2004</v>
      </c>
      <c r="N1" s="4">
        <v>2005</v>
      </c>
      <c r="O1" s="4">
        <v>2006</v>
      </c>
      <c r="P1" s="4">
        <v>2007</v>
      </c>
      <c r="Q1" s="4">
        <v>2008</v>
      </c>
      <c r="R1" s="4">
        <v>2009</v>
      </c>
      <c r="S1" s="4">
        <v>2010</v>
      </c>
      <c r="T1" s="4">
        <v>2011</v>
      </c>
      <c r="U1" s="4">
        <v>2012</v>
      </c>
    </row>
    <row r="2" spans="1:21" x14ac:dyDescent="0.2">
      <c r="A2" s="2" t="s">
        <v>13</v>
      </c>
      <c r="B2" s="2" t="s">
        <v>1</v>
      </c>
      <c r="C2" s="2" t="s">
        <v>14</v>
      </c>
      <c r="D2" s="1" t="s">
        <v>10</v>
      </c>
      <c r="E2" s="1" t="s">
        <v>10</v>
      </c>
      <c r="F2" s="1" t="s">
        <v>10</v>
      </c>
      <c r="G2" s="1" t="s">
        <v>10</v>
      </c>
      <c r="H2" s="1" t="s">
        <v>10</v>
      </c>
      <c r="I2" s="3">
        <v>634.79999999999995</v>
      </c>
      <c r="J2" s="3">
        <v>617.29999999999995</v>
      </c>
      <c r="K2" s="3">
        <v>636.40000000000009</v>
      </c>
      <c r="L2" s="3">
        <v>610.80000000000018</v>
      </c>
      <c r="M2" s="3">
        <v>702.19999999999993</v>
      </c>
      <c r="N2" s="3">
        <v>783</v>
      </c>
      <c r="O2" s="3">
        <v>810.30000000000007</v>
      </c>
      <c r="P2" s="3">
        <v>909.50000000000011</v>
      </c>
      <c r="Q2" s="3">
        <v>971.6</v>
      </c>
      <c r="R2" s="3">
        <v>776.39999999999986</v>
      </c>
      <c r="S2" s="3">
        <v>852.99999999999989</v>
      </c>
      <c r="T2" s="3">
        <v>859.00000000000011</v>
      </c>
      <c r="U2" s="3">
        <v>917.19999999999982</v>
      </c>
    </row>
    <row r="3" spans="1:21" x14ac:dyDescent="0.2">
      <c r="A3" s="2" t="s">
        <v>15</v>
      </c>
      <c r="B3" s="2" t="s">
        <v>2</v>
      </c>
      <c r="C3" s="2" t="s">
        <v>16</v>
      </c>
      <c r="D3" s="1" t="s">
        <v>10</v>
      </c>
      <c r="E3" s="1" t="s">
        <v>10</v>
      </c>
      <c r="F3" s="1" t="s">
        <v>10</v>
      </c>
      <c r="G3" s="1" t="s">
        <v>10</v>
      </c>
      <c r="H3" s="1" t="s">
        <v>10</v>
      </c>
      <c r="I3" s="3">
        <v>960.3</v>
      </c>
      <c r="J3" s="3">
        <v>976.7</v>
      </c>
      <c r="K3" s="3">
        <v>1030.7000000000003</v>
      </c>
      <c r="L3" s="3">
        <v>1050.9999999999998</v>
      </c>
      <c r="M3" s="3">
        <v>1157</v>
      </c>
      <c r="N3" s="3">
        <v>1211.7</v>
      </c>
      <c r="O3" s="3">
        <v>1172</v>
      </c>
      <c r="P3" s="3">
        <v>1379.5000000000002</v>
      </c>
      <c r="Q3" s="3">
        <v>1351.4000000000003</v>
      </c>
      <c r="R3" s="3">
        <v>1129.0999999999999</v>
      </c>
      <c r="S3" s="3">
        <v>1246.3999999999999</v>
      </c>
      <c r="T3" s="3">
        <v>1335.9999999999995</v>
      </c>
      <c r="U3" s="3">
        <v>1349.1999999999998</v>
      </c>
    </row>
    <row r="4" spans="1:21" x14ac:dyDescent="0.2">
      <c r="A4" s="2" t="s">
        <v>17</v>
      </c>
      <c r="B4" s="2" t="s">
        <v>3</v>
      </c>
      <c r="C4" s="2" t="s">
        <v>18</v>
      </c>
      <c r="D4" s="1" t="s">
        <v>10</v>
      </c>
      <c r="E4" s="1" t="s">
        <v>10</v>
      </c>
      <c r="F4" s="1" t="s">
        <v>10</v>
      </c>
      <c r="G4" s="1" t="s">
        <v>10</v>
      </c>
      <c r="H4" s="1" t="s">
        <v>10</v>
      </c>
      <c r="I4" s="3">
        <v>325.5</v>
      </c>
      <c r="J4" s="3">
        <v>359.40000000000009</v>
      </c>
      <c r="K4" s="3">
        <v>394.30000000000018</v>
      </c>
      <c r="L4" s="3">
        <v>440.19999999999959</v>
      </c>
      <c r="M4" s="3">
        <v>454.80000000000007</v>
      </c>
      <c r="N4" s="3">
        <v>428.70000000000005</v>
      </c>
      <c r="O4" s="3">
        <v>361.69999999999993</v>
      </c>
      <c r="P4" s="3">
        <v>470.00000000000011</v>
      </c>
      <c r="Q4" s="3">
        <v>379.8000000000003</v>
      </c>
      <c r="R4" s="3">
        <v>352.70000000000005</v>
      </c>
      <c r="S4" s="3">
        <v>393.4</v>
      </c>
      <c r="T4" s="3">
        <v>476.99999999999943</v>
      </c>
      <c r="U4" s="3">
        <v>432</v>
      </c>
    </row>
    <row r="5" spans="1:21" x14ac:dyDescent="0.2">
      <c r="A5" s="2" t="s">
        <v>19</v>
      </c>
      <c r="B5" s="2" t="s">
        <v>4</v>
      </c>
      <c r="C5" s="2" t="s">
        <v>20</v>
      </c>
      <c r="D5" s="1" t="s">
        <v>10</v>
      </c>
      <c r="E5" s="1" t="s">
        <v>10</v>
      </c>
      <c r="F5" s="1" t="s">
        <v>10</v>
      </c>
      <c r="G5" s="1" t="s">
        <v>10</v>
      </c>
      <c r="H5" s="1" t="s">
        <v>10</v>
      </c>
      <c r="I5" s="3">
        <v>115.10000000000001</v>
      </c>
      <c r="J5" s="3">
        <v>118.8</v>
      </c>
      <c r="K5" s="3">
        <v>137.19999999999999</v>
      </c>
      <c r="L5" s="3">
        <v>139.19999999999999</v>
      </c>
      <c r="M5" s="3">
        <v>128.10000000000002</v>
      </c>
      <c r="N5" s="3">
        <v>139.80000000000001</v>
      </c>
      <c r="O5" s="7" t="s">
        <v>10</v>
      </c>
      <c r="P5" s="7" t="s">
        <v>10</v>
      </c>
      <c r="Q5" s="3">
        <v>178.7</v>
      </c>
      <c r="R5" s="3">
        <v>211.29999999999998</v>
      </c>
      <c r="S5" s="3">
        <v>241</v>
      </c>
      <c r="T5" s="3">
        <v>236.79999999999998</v>
      </c>
      <c r="U5" s="3">
        <v>273.79999999999995</v>
      </c>
    </row>
    <row r="6" spans="1:21" x14ac:dyDescent="0.2">
      <c r="A6" s="2" t="s">
        <v>21</v>
      </c>
      <c r="B6" s="2" t="s">
        <v>5</v>
      </c>
      <c r="C6" s="2" t="s">
        <v>22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>
        <v>106.80000000000001</v>
      </c>
      <c r="J6" s="1">
        <v>118.9</v>
      </c>
      <c r="K6" s="1">
        <v>128.39999999999998</v>
      </c>
      <c r="L6" s="1">
        <v>121.69999999999999</v>
      </c>
      <c r="M6" s="1">
        <v>113.29999999999998</v>
      </c>
      <c r="N6" s="1">
        <v>120.09999999999998</v>
      </c>
      <c r="O6" s="6" t="s">
        <v>10</v>
      </c>
      <c r="P6" s="6" t="s">
        <v>10</v>
      </c>
      <c r="Q6" s="1">
        <v>161.69999999999999</v>
      </c>
      <c r="R6" s="1">
        <v>155.19999999999999</v>
      </c>
      <c r="S6" s="1">
        <v>178.4</v>
      </c>
      <c r="T6" s="1">
        <v>153.39999999999998</v>
      </c>
      <c r="U6" s="1">
        <v>201.9</v>
      </c>
    </row>
    <row r="7" spans="1:21" x14ac:dyDescent="0.2">
      <c r="A7" s="2" t="s">
        <v>23</v>
      </c>
      <c r="B7" s="2" t="s">
        <v>6</v>
      </c>
      <c r="C7" s="2" t="s">
        <v>24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3">
        <v>-8.2999999999999972</v>
      </c>
      <c r="J7" s="3">
        <v>0.10000000000000853</v>
      </c>
      <c r="K7" s="3">
        <v>-8.8000000000000114</v>
      </c>
      <c r="L7" s="3">
        <v>-17.5</v>
      </c>
      <c r="M7" s="3">
        <v>-14.80000000000004</v>
      </c>
      <c r="N7" s="3">
        <v>-19.700000000000031</v>
      </c>
      <c r="O7" s="6" t="s">
        <v>10</v>
      </c>
      <c r="P7" s="6" t="s">
        <v>10</v>
      </c>
      <c r="Q7" s="3">
        <v>-17</v>
      </c>
      <c r="R7" s="3">
        <v>-56.099999999999994</v>
      </c>
      <c r="S7" s="3">
        <v>-62.599999999999994</v>
      </c>
      <c r="T7" s="3">
        <v>-83.4</v>
      </c>
      <c r="U7" s="3">
        <v>-71.899999999999949</v>
      </c>
    </row>
    <row r="8" spans="1:21" x14ac:dyDescent="0.2">
      <c r="A8" s="2" t="s">
        <v>25</v>
      </c>
      <c r="B8" s="2" t="s">
        <v>7</v>
      </c>
      <c r="C8" s="2" t="s">
        <v>26</v>
      </c>
      <c r="D8" s="1" t="s">
        <v>10</v>
      </c>
      <c r="E8" s="1" t="s">
        <v>10</v>
      </c>
      <c r="F8" s="1" t="s">
        <v>10</v>
      </c>
      <c r="G8" s="1" t="s">
        <v>10</v>
      </c>
      <c r="H8" s="1" t="s">
        <v>10</v>
      </c>
      <c r="I8" s="3">
        <v>749.9</v>
      </c>
      <c r="J8" s="3">
        <v>736.09999999999991</v>
      </c>
      <c r="K8" s="3">
        <v>773.60000000000014</v>
      </c>
      <c r="L8" s="3">
        <v>750.00000000000023</v>
      </c>
      <c r="M8" s="3">
        <v>830.3</v>
      </c>
      <c r="N8" s="3">
        <v>922.8</v>
      </c>
      <c r="O8" s="6" t="s">
        <v>10</v>
      </c>
      <c r="P8" s="6" t="s">
        <v>10</v>
      </c>
      <c r="Q8" s="3">
        <v>1150.3</v>
      </c>
      <c r="R8" s="3">
        <v>987.69999999999982</v>
      </c>
      <c r="S8" s="3">
        <v>1094</v>
      </c>
      <c r="T8" s="3">
        <v>1095.8000000000002</v>
      </c>
      <c r="U8" s="3">
        <v>1190.9999999999998</v>
      </c>
    </row>
    <row r="9" spans="1:21" x14ac:dyDescent="0.2">
      <c r="A9" s="2" t="s">
        <v>27</v>
      </c>
      <c r="B9" s="2" t="s">
        <v>8</v>
      </c>
      <c r="C9" s="2" t="s">
        <v>28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3">
        <f>SUM(I3,I6)</f>
        <v>1067.0999999999999</v>
      </c>
      <c r="J9" s="3">
        <f t="shared" ref="J9:U9" si="0">SUM(J3,J6)</f>
        <v>1095.6000000000001</v>
      </c>
      <c r="K9" s="3">
        <f t="shared" si="0"/>
        <v>1159.1000000000004</v>
      </c>
      <c r="L9" s="3">
        <f t="shared" si="0"/>
        <v>1172.6999999999998</v>
      </c>
      <c r="M9" s="3">
        <f t="shared" si="0"/>
        <v>1270.3</v>
      </c>
      <c r="N9" s="3">
        <f t="shared" si="0"/>
        <v>1331.8</v>
      </c>
      <c r="O9" s="6" t="s">
        <v>10</v>
      </c>
      <c r="P9" s="6" t="s">
        <v>10</v>
      </c>
      <c r="Q9" s="3">
        <f t="shared" si="0"/>
        <v>1513.1000000000004</v>
      </c>
      <c r="R9" s="3">
        <f t="shared" si="0"/>
        <v>1284.3</v>
      </c>
      <c r="S9" s="3">
        <f t="shared" si="0"/>
        <v>1424.8</v>
      </c>
      <c r="T9" s="3">
        <f t="shared" si="0"/>
        <v>1489.3999999999996</v>
      </c>
      <c r="U9" s="3">
        <f t="shared" si="0"/>
        <v>1551.1</v>
      </c>
    </row>
    <row r="10" spans="1:21" x14ac:dyDescent="0.2">
      <c r="A10" s="2" t="s">
        <v>29</v>
      </c>
      <c r="B10" s="2" t="s">
        <v>9</v>
      </c>
      <c r="C10" s="2" t="s">
        <v>30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3">
        <f>I9-I8</f>
        <v>317.19999999999993</v>
      </c>
      <c r="J10" s="3">
        <f t="shared" ref="J10:U10" si="1">J9-J8</f>
        <v>359.50000000000023</v>
      </c>
      <c r="K10" s="3">
        <f t="shared" si="1"/>
        <v>385.50000000000023</v>
      </c>
      <c r="L10" s="3">
        <f t="shared" si="1"/>
        <v>422.69999999999959</v>
      </c>
      <c r="M10" s="3">
        <f t="shared" si="1"/>
        <v>440</v>
      </c>
      <c r="N10" s="3">
        <f t="shared" si="1"/>
        <v>409</v>
      </c>
      <c r="O10" s="6" t="s">
        <v>10</v>
      </c>
      <c r="P10" s="6" t="s">
        <v>10</v>
      </c>
      <c r="Q10" s="3">
        <f t="shared" si="1"/>
        <v>362.80000000000041</v>
      </c>
      <c r="R10" s="3">
        <f t="shared" si="1"/>
        <v>296.60000000000014</v>
      </c>
      <c r="S10" s="3">
        <f t="shared" si="1"/>
        <v>330.79999999999995</v>
      </c>
      <c r="T10" s="3">
        <f t="shared" si="1"/>
        <v>393.59999999999945</v>
      </c>
      <c r="U10" s="3">
        <f t="shared" si="1"/>
        <v>360.10000000000014</v>
      </c>
    </row>
    <row r="11" spans="1:21" x14ac:dyDescent="0.2"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1" x14ac:dyDescent="0.2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2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</sheetData>
  <conditionalFormatting sqref="C1:C4 A1:A4">
    <cfRule type="containsText" dxfId="1" priority="2" operator="containsText" text="serv">
      <formula>NOT(ISERROR(SEARCH("serv",A1)))</formula>
    </cfRule>
  </conditionalFormatting>
  <conditionalFormatting sqref="B1:B4">
    <cfRule type="containsText" dxfId="0" priority="1" operator="containsText" text="diens">
      <formula>NOT(ISERROR(SEARCH("diens",B1)))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Globale resultaten Duitst.Gem.</vt:lpstr>
    </vt:vector>
  </TitlesOfParts>
  <Company>National Bank of Belgium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Creminger Kim</dc:creator>
  <cp:lastModifiedBy>Creminger Kim</cp:lastModifiedBy>
  <dcterms:created xsi:type="dcterms:W3CDTF">2015-07-13T10:19:21Z</dcterms:created>
  <dcterms:modified xsi:type="dcterms:W3CDTF">2015-07-14T13:56:50Z</dcterms:modified>
</cp:coreProperties>
</file>