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1807\"/>
    </mc:Choice>
  </mc:AlternateContent>
  <bookViews>
    <workbookView xWindow="330" yWindow="900" windowWidth="23415" windowHeight="9105" tabRatio="810" activeTab="1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AC2" i="1" l="1"/>
  <c r="AD2" i="1"/>
  <c r="AE2" i="1"/>
  <c r="AF2" i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AB194" i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C198" i="1"/>
  <c r="AD198" i="1"/>
  <c r="AE198" i="1"/>
  <c r="AF198" i="1"/>
  <c r="AB198" i="1"/>
  <c r="B2" i="6"/>
  <c r="B3" i="6" s="1"/>
  <c r="A62" i="6"/>
  <c r="A92" i="6"/>
  <c r="A122" i="6"/>
  <c r="A32" i="6"/>
  <c r="B93" i="6" l="1"/>
  <c r="B63" i="6"/>
  <c r="B32" i="6"/>
  <c r="B62" i="6" s="1"/>
  <c r="B92" i="6" s="1"/>
  <c r="B122" i="6" s="1"/>
  <c r="B33" i="6"/>
  <c r="C2" i="6"/>
  <c r="B123" i="6"/>
  <c r="C32" i="6" l="1"/>
  <c r="C62" i="6" s="1"/>
  <c r="C92" i="6" s="1"/>
  <c r="C122" i="6" s="1"/>
  <c r="C33" i="6"/>
  <c r="C3" i="6"/>
  <c r="C63" i="6"/>
  <c r="D2" i="6"/>
  <c r="C93" i="6"/>
  <c r="C123" i="6"/>
  <c r="D93" i="6" l="1"/>
  <c r="D123" i="6"/>
  <c r="D32" i="6"/>
  <c r="D62" i="6" s="1"/>
  <c r="D92" i="6" s="1"/>
  <c r="D122" i="6" s="1"/>
  <c r="D33" i="6"/>
  <c r="D3" i="6"/>
  <c r="D63" i="6"/>
  <c r="E2" i="6"/>
  <c r="F2" i="6" l="1"/>
  <c r="E63" i="6"/>
  <c r="E93" i="6"/>
  <c r="E123" i="6"/>
  <c r="E3" i="6"/>
  <c r="E32" i="6"/>
  <c r="E62" i="6" s="1"/>
  <c r="E92" i="6" s="1"/>
  <c r="E122" i="6" s="1"/>
  <c r="E33" i="6"/>
  <c r="F93" i="6" l="1"/>
  <c r="F32" i="6"/>
  <c r="F62" i="6" s="1"/>
  <c r="F92" i="6" s="1"/>
  <c r="F122" i="6" s="1"/>
  <c r="F123" i="6"/>
  <c r="F33" i="6"/>
  <c r="F3" i="6"/>
  <c r="F63" i="6"/>
  <c r="G2" i="6"/>
  <c r="G32" i="6" l="1"/>
  <c r="G62" i="6" s="1"/>
  <c r="G92" i="6" s="1"/>
  <c r="G122" i="6" s="1"/>
  <c r="G33" i="6"/>
  <c r="G3" i="6"/>
  <c r="G63" i="6"/>
  <c r="H2" i="6"/>
  <c r="G93" i="6"/>
  <c r="G123" i="6"/>
  <c r="H63" i="6" l="1"/>
  <c r="H93" i="6"/>
  <c r="H32" i="6"/>
  <c r="H62" i="6" s="1"/>
  <c r="H92" i="6" s="1"/>
  <c r="H122" i="6" s="1"/>
  <c r="I2" i="6"/>
  <c r="H123" i="6"/>
  <c r="H33" i="6"/>
  <c r="H3" i="6"/>
  <c r="J2" i="6" l="1"/>
  <c r="I93" i="6"/>
  <c r="I123" i="6"/>
  <c r="I32" i="6"/>
  <c r="I62" i="6" s="1"/>
  <c r="I92" i="6" s="1"/>
  <c r="I122" i="6" s="1"/>
  <c r="I33" i="6"/>
  <c r="I63" i="6"/>
  <c r="I3" i="6"/>
  <c r="J93" i="6" l="1"/>
  <c r="J32" i="6"/>
  <c r="J62" i="6" s="1"/>
  <c r="J92" i="6" s="1"/>
  <c r="J122" i="6" s="1"/>
  <c r="J123" i="6"/>
  <c r="J33" i="6"/>
  <c r="J3" i="6"/>
  <c r="J63" i="6"/>
  <c r="K2" i="6"/>
  <c r="K32" i="6" l="1"/>
  <c r="K62" i="6" s="1"/>
  <c r="K92" i="6" s="1"/>
  <c r="K122" i="6" s="1"/>
  <c r="K33" i="6"/>
  <c r="K3" i="6"/>
  <c r="K63" i="6"/>
  <c r="K93" i="6"/>
  <c r="K123" i="6"/>
  <c r="L2" i="6"/>
  <c r="L93" i="6" l="1"/>
  <c r="L123" i="6"/>
  <c r="L32" i="6"/>
  <c r="L62" i="6" s="1"/>
  <c r="L92" i="6" s="1"/>
  <c r="L122" i="6" s="1"/>
  <c r="L33" i="6"/>
  <c r="L3" i="6"/>
  <c r="L63" i="6"/>
  <c r="M2" i="6"/>
  <c r="N2" i="6" l="1"/>
  <c r="M93" i="6"/>
  <c r="M123" i="6"/>
  <c r="M3" i="6"/>
  <c r="M32" i="6"/>
  <c r="M62" i="6" s="1"/>
  <c r="M92" i="6" s="1"/>
  <c r="M122" i="6" s="1"/>
  <c r="M63" i="6"/>
  <c r="M33" i="6"/>
  <c r="N32" i="6" l="1"/>
  <c r="N62" i="6" s="1"/>
  <c r="N92" i="6" s="1"/>
  <c r="N122" i="6" s="1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<sst xmlns="http://schemas.openxmlformats.org/spreadsheetml/2006/main" count="42" uniqueCount="32">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</sst>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19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14" fontId="11" fillId="2" borderId="0" xfId="0" applyNumberFormat="1" applyFont="1" applyFill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tabel_consumer!$F$7:$F$198</c:f>
              <c:numCache>
                <c:formatCode>0</c:formatCode>
                <c:ptCount val="192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tabel_consumer!$AF$7:$AF$198</c:f>
              <c:numCache>
                <c:formatCode>0</c:formatCode>
                <c:ptCount val="192"/>
                <c:pt idx="0">
                  <c:v>-14.967260843718062</c:v>
                </c:pt>
                <c:pt idx="1">
                  <c:v>-14.967260843718062</c:v>
                </c:pt>
                <c:pt idx="2">
                  <c:v>-14.967260843718062</c:v>
                </c:pt>
                <c:pt idx="3">
                  <c:v>-14.967260843718062</c:v>
                </c:pt>
                <c:pt idx="4">
                  <c:v>-14.967260843718062</c:v>
                </c:pt>
                <c:pt idx="5">
                  <c:v>-14.967260843718062</c:v>
                </c:pt>
                <c:pt idx="6">
                  <c:v>-14.967260843718062</c:v>
                </c:pt>
                <c:pt idx="7">
                  <c:v>-14.967260843718062</c:v>
                </c:pt>
                <c:pt idx="8">
                  <c:v>-14.967260843718062</c:v>
                </c:pt>
                <c:pt idx="9">
                  <c:v>-14.967260843718062</c:v>
                </c:pt>
                <c:pt idx="10">
                  <c:v>-14.967260843718062</c:v>
                </c:pt>
                <c:pt idx="11">
                  <c:v>-14.967260843718062</c:v>
                </c:pt>
                <c:pt idx="12">
                  <c:v>-14.967260843718062</c:v>
                </c:pt>
                <c:pt idx="13">
                  <c:v>-14.967260843718062</c:v>
                </c:pt>
                <c:pt idx="14">
                  <c:v>-14.967260843718062</c:v>
                </c:pt>
                <c:pt idx="15">
                  <c:v>-14.967260843718062</c:v>
                </c:pt>
                <c:pt idx="16">
                  <c:v>-14.967260843718062</c:v>
                </c:pt>
                <c:pt idx="17">
                  <c:v>-14.967260843718062</c:v>
                </c:pt>
                <c:pt idx="18">
                  <c:v>-14.967260843718062</c:v>
                </c:pt>
                <c:pt idx="19">
                  <c:v>-14.967260843718062</c:v>
                </c:pt>
                <c:pt idx="20">
                  <c:v>-14.967260843718062</c:v>
                </c:pt>
                <c:pt idx="21">
                  <c:v>-14.967260843718062</c:v>
                </c:pt>
                <c:pt idx="22">
                  <c:v>-14.967260843718062</c:v>
                </c:pt>
                <c:pt idx="23">
                  <c:v>-14.967260843718062</c:v>
                </c:pt>
                <c:pt idx="24">
                  <c:v>-14.967260843718062</c:v>
                </c:pt>
                <c:pt idx="25">
                  <c:v>-14.967260843718062</c:v>
                </c:pt>
                <c:pt idx="26">
                  <c:v>-14.967260843718062</c:v>
                </c:pt>
                <c:pt idx="27">
                  <c:v>-14.967260843718062</c:v>
                </c:pt>
                <c:pt idx="28">
                  <c:v>-14.967260843718062</c:v>
                </c:pt>
                <c:pt idx="29">
                  <c:v>-14.967260843718062</c:v>
                </c:pt>
                <c:pt idx="30">
                  <c:v>-14.967260843718062</c:v>
                </c:pt>
                <c:pt idx="31">
                  <c:v>-14.967260843718062</c:v>
                </c:pt>
                <c:pt idx="32">
                  <c:v>-14.967260843718062</c:v>
                </c:pt>
                <c:pt idx="33">
                  <c:v>-14.967260843718062</c:v>
                </c:pt>
                <c:pt idx="34">
                  <c:v>-14.967260843718062</c:v>
                </c:pt>
                <c:pt idx="35">
                  <c:v>-14.967260843718062</c:v>
                </c:pt>
                <c:pt idx="36">
                  <c:v>-14.967260843718062</c:v>
                </c:pt>
                <c:pt idx="37">
                  <c:v>-14.967260843718062</c:v>
                </c:pt>
                <c:pt idx="38">
                  <c:v>-14.967260843718062</c:v>
                </c:pt>
                <c:pt idx="39">
                  <c:v>-14.967260843718062</c:v>
                </c:pt>
                <c:pt idx="40">
                  <c:v>-14.967260843718062</c:v>
                </c:pt>
                <c:pt idx="41">
                  <c:v>-14.967260843718062</c:v>
                </c:pt>
                <c:pt idx="42">
                  <c:v>-14.967260843718062</c:v>
                </c:pt>
                <c:pt idx="43">
                  <c:v>-14.967260843718062</c:v>
                </c:pt>
                <c:pt idx="44">
                  <c:v>-14.967260843718062</c:v>
                </c:pt>
                <c:pt idx="45">
                  <c:v>-14.967260843718062</c:v>
                </c:pt>
                <c:pt idx="46">
                  <c:v>-14.967260843718062</c:v>
                </c:pt>
                <c:pt idx="47">
                  <c:v>-14.967260843718062</c:v>
                </c:pt>
                <c:pt idx="48">
                  <c:v>-14.967260843718062</c:v>
                </c:pt>
                <c:pt idx="49">
                  <c:v>-14.967260843718062</c:v>
                </c:pt>
                <c:pt idx="50">
                  <c:v>-14.967260843718062</c:v>
                </c:pt>
                <c:pt idx="51">
                  <c:v>-14.967260843718062</c:v>
                </c:pt>
                <c:pt idx="52">
                  <c:v>-14.967260843718062</c:v>
                </c:pt>
                <c:pt idx="53">
                  <c:v>-14.967260843718062</c:v>
                </c:pt>
                <c:pt idx="54">
                  <c:v>-14.967260843718062</c:v>
                </c:pt>
                <c:pt idx="55">
                  <c:v>-14.967260843718062</c:v>
                </c:pt>
                <c:pt idx="56">
                  <c:v>-14.967260843718062</c:v>
                </c:pt>
                <c:pt idx="57">
                  <c:v>-14.967260843718062</c:v>
                </c:pt>
                <c:pt idx="58">
                  <c:v>-14.967260843718062</c:v>
                </c:pt>
                <c:pt idx="59">
                  <c:v>-14.967260843718062</c:v>
                </c:pt>
                <c:pt idx="60">
                  <c:v>-14.967260843718062</c:v>
                </c:pt>
                <c:pt idx="61">
                  <c:v>-14.967260843718062</c:v>
                </c:pt>
                <c:pt idx="62">
                  <c:v>-14.967260843718062</c:v>
                </c:pt>
                <c:pt idx="63">
                  <c:v>-14.967260843718062</c:v>
                </c:pt>
                <c:pt idx="64">
                  <c:v>-14.967260843718062</c:v>
                </c:pt>
                <c:pt idx="65">
                  <c:v>-14.967260843718062</c:v>
                </c:pt>
                <c:pt idx="66">
                  <c:v>-14.967260843718062</c:v>
                </c:pt>
                <c:pt idx="67">
                  <c:v>-14.967260843718062</c:v>
                </c:pt>
                <c:pt idx="68">
                  <c:v>-14.967260843718062</c:v>
                </c:pt>
                <c:pt idx="69">
                  <c:v>-14.967260843718062</c:v>
                </c:pt>
                <c:pt idx="70">
                  <c:v>-14.967260843718062</c:v>
                </c:pt>
                <c:pt idx="71">
                  <c:v>-14.967260843718062</c:v>
                </c:pt>
                <c:pt idx="72">
                  <c:v>-14.967260843718062</c:v>
                </c:pt>
                <c:pt idx="73">
                  <c:v>-14.967260843718062</c:v>
                </c:pt>
                <c:pt idx="74">
                  <c:v>-14.967260843718062</c:v>
                </c:pt>
                <c:pt idx="75">
                  <c:v>-14.967260843718062</c:v>
                </c:pt>
                <c:pt idx="76">
                  <c:v>-14.967260843718062</c:v>
                </c:pt>
                <c:pt idx="77">
                  <c:v>-14.967260843718062</c:v>
                </c:pt>
                <c:pt idx="78">
                  <c:v>-14.967260843718062</c:v>
                </c:pt>
                <c:pt idx="79">
                  <c:v>-14.967260843718062</c:v>
                </c:pt>
                <c:pt idx="80">
                  <c:v>-14.967260843718062</c:v>
                </c:pt>
                <c:pt idx="81">
                  <c:v>-14.967260843718062</c:v>
                </c:pt>
                <c:pt idx="82">
                  <c:v>-14.967260843718062</c:v>
                </c:pt>
                <c:pt idx="83">
                  <c:v>-14.967260843718062</c:v>
                </c:pt>
                <c:pt idx="84">
                  <c:v>-14.967260843718062</c:v>
                </c:pt>
                <c:pt idx="85">
                  <c:v>-14.967260843718062</c:v>
                </c:pt>
                <c:pt idx="86">
                  <c:v>-14.967260843718062</c:v>
                </c:pt>
                <c:pt idx="87">
                  <c:v>-14.967260843718062</c:v>
                </c:pt>
                <c:pt idx="88">
                  <c:v>-14.967260843718062</c:v>
                </c:pt>
                <c:pt idx="89">
                  <c:v>-14.967260843718062</c:v>
                </c:pt>
                <c:pt idx="90">
                  <c:v>-14.967260843718062</c:v>
                </c:pt>
                <c:pt idx="91">
                  <c:v>-14.967260843718062</c:v>
                </c:pt>
                <c:pt idx="92">
                  <c:v>-14.967260843718062</c:v>
                </c:pt>
                <c:pt idx="93">
                  <c:v>-14.967260843718062</c:v>
                </c:pt>
                <c:pt idx="94">
                  <c:v>-14.967260843718062</c:v>
                </c:pt>
                <c:pt idx="95">
                  <c:v>-14.967260843718062</c:v>
                </c:pt>
                <c:pt idx="96">
                  <c:v>-14.967260843718062</c:v>
                </c:pt>
                <c:pt idx="97">
                  <c:v>-14.967260843718062</c:v>
                </c:pt>
                <c:pt idx="98">
                  <c:v>-14.967260843718062</c:v>
                </c:pt>
                <c:pt idx="99">
                  <c:v>-14.967260843718062</c:v>
                </c:pt>
                <c:pt idx="100">
                  <c:v>-14.967260843718062</c:v>
                </c:pt>
                <c:pt idx="101">
                  <c:v>-14.967260843718062</c:v>
                </c:pt>
                <c:pt idx="102">
                  <c:v>-14.967260843718062</c:v>
                </c:pt>
                <c:pt idx="103">
                  <c:v>-14.967260843718062</c:v>
                </c:pt>
                <c:pt idx="104">
                  <c:v>-14.967260843718062</c:v>
                </c:pt>
                <c:pt idx="105">
                  <c:v>-14.967260843718062</c:v>
                </c:pt>
                <c:pt idx="106">
                  <c:v>-14.967260843718062</c:v>
                </c:pt>
                <c:pt idx="107">
                  <c:v>-14.967260843718062</c:v>
                </c:pt>
                <c:pt idx="108">
                  <c:v>-14.967260843718062</c:v>
                </c:pt>
                <c:pt idx="109">
                  <c:v>-14.967260843718062</c:v>
                </c:pt>
                <c:pt idx="110">
                  <c:v>-14.967260843718062</c:v>
                </c:pt>
                <c:pt idx="111">
                  <c:v>-14.967260843718062</c:v>
                </c:pt>
                <c:pt idx="112">
                  <c:v>-14.967260843718062</c:v>
                </c:pt>
                <c:pt idx="113">
                  <c:v>-14.967260843718062</c:v>
                </c:pt>
                <c:pt idx="114">
                  <c:v>-14.967260843718062</c:v>
                </c:pt>
                <c:pt idx="115">
                  <c:v>-14.967260843718062</c:v>
                </c:pt>
                <c:pt idx="116">
                  <c:v>-14.967260843718062</c:v>
                </c:pt>
                <c:pt idx="117">
                  <c:v>-14.967260843718062</c:v>
                </c:pt>
                <c:pt idx="118">
                  <c:v>-14.967260843718062</c:v>
                </c:pt>
                <c:pt idx="119">
                  <c:v>-14.967260843718062</c:v>
                </c:pt>
                <c:pt idx="120">
                  <c:v>-14.967260843718062</c:v>
                </c:pt>
                <c:pt idx="121">
                  <c:v>-14.967260843718062</c:v>
                </c:pt>
                <c:pt idx="122">
                  <c:v>-14.967260843718062</c:v>
                </c:pt>
                <c:pt idx="123">
                  <c:v>-14.967260843718062</c:v>
                </c:pt>
                <c:pt idx="124">
                  <c:v>-14.967260843718062</c:v>
                </c:pt>
                <c:pt idx="125">
                  <c:v>-14.967260843718062</c:v>
                </c:pt>
                <c:pt idx="126">
                  <c:v>-14.967260843718062</c:v>
                </c:pt>
                <c:pt idx="127">
                  <c:v>-14.967260843718062</c:v>
                </c:pt>
                <c:pt idx="128">
                  <c:v>-14.967260843718062</c:v>
                </c:pt>
                <c:pt idx="129">
                  <c:v>-14.967260843718062</c:v>
                </c:pt>
                <c:pt idx="130">
                  <c:v>-14.967260843718062</c:v>
                </c:pt>
                <c:pt idx="131">
                  <c:v>-14.967260843718062</c:v>
                </c:pt>
                <c:pt idx="132">
                  <c:v>-14.967260843718062</c:v>
                </c:pt>
                <c:pt idx="133">
                  <c:v>-14.967260843718062</c:v>
                </c:pt>
                <c:pt idx="134">
                  <c:v>-14.967260843718062</c:v>
                </c:pt>
                <c:pt idx="135">
                  <c:v>-14.967260843718062</c:v>
                </c:pt>
                <c:pt idx="136">
                  <c:v>-14.967260843718062</c:v>
                </c:pt>
                <c:pt idx="137">
                  <c:v>-14.967260843718062</c:v>
                </c:pt>
                <c:pt idx="138">
                  <c:v>-14.967260843718062</c:v>
                </c:pt>
                <c:pt idx="139">
                  <c:v>-14.967260843718062</c:v>
                </c:pt>
                <c:pt idx="140">
                  <c:v>-14.967260843718062</c:v>
                </c:pt>
                <c:pt idx="141">
                  <c:v>-14.967260843718062</c:v>
                </c:pt>
                <c:pt idx="142">
                  <c:v>-14.967260843718062</c:v>
                </c:pt>
                <c:pt idx="143">
                  <c:v>-14.967260843718062</c:v>
                </c:pt>
                <c:pt idx="144">
                  <c:v>-14.967260843718062</c:v>
                </c:pt>
                <c:pt idx="145">
                  <c:v>-14.967260843718062</c:v>
                </c:pt>
                <c:pt idx="146">
                  <c:v>-14.967260843718062</c:v>
                </c:pt>
                <c:pt idx="147">
                  <c:v>-14.967260843718062</c:v>
                </c:pt>
                <c:pt idx="148">
                  <c:v>-14.967260843718062</c:v>
                </c:pt>
                <c:pt idx="149">
                  <c:v>-14.967260843718062</c:v>
                </c:pt>
                <c:pt idx="150">
                  <c:v>-14.967260843718062</c:v>
                </c:pt>
                <c:pt idx="151">
                  <c:v>-14.967260843718062</c:v>
                </c:pt>
                <c:pt idx="152">
                  <c:v>-14.967260843718062</c:v>
                </c:pt>
                <c:pt idx="153">
                  <c:v>-14.967260843718062</c:v>
                </c:pt>
                <c:pt idx="154">
                  <c:v>-14.967260843718062</c:v>
                </c:pt>
                <c:pt idx="155">
                  <c:v>-14.967260843718062</c:v>
                </c:pt>
                <c:pt idx="156">
                  <c:v>-14.967260843718062</c:v>
                </c:pt>
                <c:pt idx="157">
                  <c:v>-14.967260843718062</c:v>
                </c:pt>
                <c:pt idx="158">
                  <c:v>-14.967260843718062</c:v>
                </c:pt>
                <c:pt idx="159">
                  <c:v>-14.967260843718062</c:v>
                </c:pt>
                <c:pt idx="160">
                  <c:v>-14.967260843718062</c:v>
                </c:pt>
                <c:pt idx="161">
                  <c:v>-14.967260843718062</c:v>
                </c:pt>
                <c:pt idx="162">
                  <c:v>-14.967260843718062</c:v>
                </c:pt>
                <c:pt idx="163">
                  <c:v>-14.967260843718062</c:v>
                </c:pt>
                <c:pt idx="164">
                  <c:v>-14.967260843718062</c:v>
                </c:pt>
                <c:pt idx="165">
                  <c:v>-14.967260843718062</c:v>
                </c:pt>
                <c:pt idx="166">
                  <c:v>-14.967260843718062</c:v>
                </c:pt>
                <c:pt idx="167">
                  <c:v>-14.967260843718062</c:v>
                </c:pt>
                <c:pt idx="168">
                  <c:v>-14.967260843718062</c:v>
                </c:pt>
                <c:pt idx="169">
                  <c:v>-14.967260843718062</c:v>
                </c:pt>
                <c:pt idx="170">
                  <c:v>-14.967260843718062</c:v>
                </c:pt>
                <c:pt idx="171">
                  <c:v>-14.967260843718062</c:v>
                </c:pt>
                <c:pt idx="172">
                  <c:v>-14.967260843718062</c:v>
                </c:pt>
                <c:pt idx="173">
                  <c:v>-14.967260843718062</c:v>
                </c:pt>
                <c:pt idx="174">
                  <c:v>-14.967260843718062</c:v>
                </c:pt>
                <c:pt idx="175">
                  <c:v>-14.967260843718062</c:v>
                </c:pt>
                <c:pt idx="176">
                  <c:v>-14.967260843718062</c:v>
                </c:pt>
                <c:pt idx="177">
                  <c:v>-14.967260843718062</c:v>
                </c:pt>
                <c:pt idx="178">
                  <c:v>-14.967260843718062</c:v>
                </c:pt>
                <c:pt idx="179">
                  <c:v>-14.967260843718062</c:v>
                </c:pt>
                <c:pt idx="180">
                  <c:v>-14.967260843718062</c:v>
                </c:pt>
                <c:pt idx="181">
                  <c:v>-14.967260843718062</c:v>
                </c:pt>
                <c:pt idx="182">
                  <c:v>-14.967260843718062</c:v>
                </c:pt>
                <c:pt idx="183">
                  <c:v>-14.967260843718062</c:v>
                </c:pt>
                <c:pt idx="184">
                  <c:v>-14.967260843718062</c:v>
                </c:pt>
                <c:pt idx="185">
                  <c:v>-14.967260843718062</c:v>
                </c:pt>
                <c:pt idx="186">
                  <c:v>-14.967260843718062</c:v>
                </c:pt>
                <c:pt idx="187">
                  <c:v>-14.967260843718062</c:v>
                </c:pt>
                <c:pt idx="188">
                  <c:v>-14.967260843718062</c:v>
                </c:pt>
                <c:pt idx="189">
                  <c:v>-14.967260843718062</c:v>
                </c:pt>
                <c:pt idx="190">
                  <c:v>-14.967260843718062</c:v>
                </c:pt>
                <c:pt idx="191">
                  <c:v>-14.967260843718062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3506352"/>
        <c:axId val="1583499280"/>
      </c:lineChart>
      <c:dateAx>
        <c:axId val="1583506352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58349928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58349928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5835063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tabel_consumer!$B$7:$B$198</c:f>
              <c:numCache>
                <c:formatCode>0</c:formatCode>
                <c:ptCount val="192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tabel_consumer!$AB$7:$AB$198</c:f>
              <c:numCache>
                <c:formatCode>0</c:formatCode>
                <c:ptCount val="192"/>
                <c:pt idx="0">
                  <c:v>-12.965188137156229</c:v>
                </c:pt>
                <c:pt idx="1">
                  <c:v>-12.965188137156229</c:v>
                </c:pt>
                <c:pt idx="2">
                  <c:v>-12.965188137156229</c:v>
                </c:pt>
                <c:pt idx="3">
                  <c:v>-12.965188137156229</c:v>
                </c:pt>
                <c:pt idx="4">
                  <c:v>-12.965188137156229</c:v>
                </c:pt>
                <c:pt idx="5">
                  <c:v>-12.965188137156229</c:v>
                </c:pt>
                <c:pt idx="6">
                  <c:v>-12.965188137156229</c:v>
                </c:pt>
                <c:pt idx="7">
                  <c:v>-12.965188137156229</c:v>
                </c:pt>
                <c:pt idx="8">
                  <c:v>-12.965188137156229</c:v>
                </c:pt>
                <c:pt idx="9">
                  <c:v>-12.965188137156229</c:v>
                </c:pt>
                <c:pt idx="10">
                  <c:v>-12.965188137156229</c:v>
                </c:pt>
                <c:pt idx="11">
                  <c:v>-12.965188137156229</c:v>
                </c:pt>
                <c:pt idx="12">
                  <c:v>-12.965188137156229</c:v>
                </c:pt>
                <c:pt idx="13">
                  <c:v>-12.965188137156229</c:v>
                </c:pt>
                <c:pt idx="14">
                  <c:v>-12.965188137156229</c:v>
                </c:pt>
                <c:pt idx="15">
                  <c:v>-12.965188137156229</c:v>
                </c:pt>
                <c:pt idx="16">
                  <c:v>-12.965188137156229</c:v>
                </c:pt>
                <c:pt idx="17">
                  <c:v>-12.965188137156229</c:v>
                </c:pt>
                <c:pt idx="18">
                  <c:v>-12.965188137156229</c:v>
                </c:pt>
                <c:pt idx="19">
                  <c:v>-12.965188137156229</c:v>
                </c:pt>
                <c:pt idx="20">
                  <c:v>-12.965188137156229</c:v>
                </c:pt>
                <c:pt idx="21">
                  <c:v>-12.965188137156229</c:v>
                </c:pt>
                <c:pt idx="22">
                  <c:v>-12.965188137156229</c:v>
                </c:pt>
                <c:pt idx="23">
                  <c:v>-12.965188137156229</c:v>
                </c:pt>
                <c:pt idx="24">
                  <c:v>-12.965188137156229</c:v>
                </c:pt>
                <c:pt idx="25">
                  <c:v>-12.965188137156229</c:v>
                </c:pt>
                <c:pt idx="26">
                  <c:v>-12.965188137156229</c:v>
                </c:pt>
                <c:pt idx="27">
                  <c:v>-12.965188137156229</c:v>
                </c:pt>
                <c:pt idx="28">
                  <c:v>-12.965188137156229</c:v>
                </c:pt>
                <c:pt idx="29">
                  <c:v>-12.965188137156229</c:v>
                </c:pt>
                <c:pt idx="30">
                  <c:v>-12.965188137156229</c:v>
                </c:pt>
                <c:pt idx="31">
                  <c:v>-12.965188137156229</c:v>
                </c:pt>
                <c:pt idx="32">
                  <c:v>-12.965188137156229</c:v>
                </c:pt>
                <c:pt idx="33">
                  <c:v>-12.965188137156229</c:v>
                </c:pt>
                <c:pt idx="34">
                  <c:v>-12.965188137156229</c:v>
                </c:pt>
                <c:pt idx="35">
                  <c:v>-12.965188137156229</c:v>
                </c:pt>
                <c:pt idx="36">
                  <c:v>-12.965188137156229</c:v>
                </c:pt>
                <c:pt idx="37">
                  <c:v>-12.965188137156229</c:v>
                </c:pt>
                <c:pt idx="38">
                  <c:v>-12.965188137156229</c:v>
                </c:pt>
                <c:pt idx="39">
                  <c:v>-12.965188137156229</c:v>
                </c:pt>
                <c:pt idx="40">
                  <c:v>-12.965188137156229</c:v>
                </c:pt>
                <c:pt idx="41">
                  <c:v>-12.965188137156229</c:v>
                </c:pt>
                <c:pt idx="42">
                  <c:v>-12.965188137156229</c:v>
                </c:pt>
                <c:pt idx="43">
                  <c:v>-12.965188137156229</c:v>
                </c:pt>
                <c:pt idx="44">
                  <c:v>-12.965188137156229</c:v>
                </c:pt>
                <c:pt idx="45">
                  <c:v>-12.965188137156229</c:v>
                </c:pt>
                <c:pt idx="46">
                  <c:v>-12.965188137156229</c:v>
                </c:pt>
                <c:pt idx="47">
                  <c:v>-12.965188137156229</c:v>
                </c:pt>
                <c:pt idx="48">
                  <c:v>-12.965188137156229</c:v>
                </c:pt>
                <c:pt idx="49">
                  <c:v>-12.965188137156229</c:v>
                </c:pt>
                <c:pt idx="50">
                  <c:v>-12.965188137156229</c:v>
                </c:pt>
                <c:pt idx="51">
                  <c:v>-12.965188137156229</c:v>
                </c:pt>
                <c:pt idx="52">
                  <c:v>-12.965188137156229</c:v>
                </c:pt>
                <c:pt idx="53">
                  <c:v>-12.965188137156229</c:v>
                </c:pt>
                <c:pt idx="54">
                  <c:v>-12.965188137156229</c:v>
                </c:pt>
                <c:pt idx="55">
                  <c:v>-12.965188137156229</c:v>
                </c:pt>
                <c:pt idx="56">
                  <c:v>-12.965188137156229</c:v>
                </c:pt>
                <c:pt idx="57">
                  <c:v>-12.965188137156229</c:v>
                </c:pt>
                <c:pt idx="58">
                  <c:v>-12.965188137156229</c:v>
                </c:pt>
                <c:pt idx="59">
                  <c:v>-12.965188137156229</c:v>
                </c:pt>
                <c:pt idx="60">
                  <c:v>-12.965188137156229</c:v>
                </c:pt>
                <c:pt idx="61">
                  <c:v>-12.965188137156229</c:v>
                </c:pt>
                <c:pt idx="62">
                  <c:v>-12.965188137156229</c:v>
                </c:pt>
                <c:pt idx="63">
                  <c:v>-12.965188137156229</c:v>
                </c:pt>
                <c:pt idx="64">
                  <c:v>-12.965188137156229</c:v>
                </c:pt>
                <c:pt idx="65">
                  <c:v>-12.965188137156229</c:v>
                </c:pt>
                <c:pt idx="66">
                  <c:v>-12.965188137156229</c:v>
                </c:pt>
                <c:pt idx="67">
                  <c:v>-12.965188137156229</c:v>
                </c:pt>
                <c:pt idx="68">
                  <c:v>-12.965188137156229</c:v>
                </c:pt>
                <c:pt idx="69">
                  <c:v>-12.965188137156229</c:v>
                </c:pt>
                <c:pt idx="70">
                  <c:v>-12.965188137156229</c:v>
                </c:pt>
                <c:pt idx="71">
                  <c:v>-12.965188137156229</c:v>
                </c:pt>
                <c:pt idx="72">
                  <c:v>-12.965188137156229</c:v>
                </c:pt>
                <c:pt idx="73">
                  <c:v>-12.965188137156229</c:v>
                </c:pt>
                <c:pt idx="74">
                  <c:v>-12.965188137156229</c:v>
                </c:pt>
                <c:pt idx="75">
                  <c:v>-12.965188137156229</c:v>
                </c:pt>
                <c:pt idx="76">
                  <c:v>-12.965188137156229</c:v>
                </c:pt>
                <c:pt idx="77">
                  <c:v>-12.965188137156229</c:v>
                </c:pt>
                <c:pt idx="78">
                  <c:v>-12.965188137156229</c:v>
                </c:pt>
                <c:pt idx="79">
                  <c:v>-12.965188137156229</c:v>
                </c:pt>
                <c:pt idx="80">
                  <c:v>-12.965188137156229</c:v>
                </c:pt>
                <c:pt idx="81">
                  <c:v>-12.965188137156229</c:v>
                </c:pt>
                <c:pt idx="82">
                  <c:v>-12.965188137156229</c:v>
                </c:pt>
                <c:pt idx="83">
                  <c:v>-12.965188137156229</c:v>
                </c:pt>
                <c:pt idx="84">
                  <c:v>-12.965188137156229</c:v>
                </c:pt>
                <c:pt idx="85">
                  <c:v>-12.965188137156229</c:v>
                </c:pt>
                <c:pt idx="86">
                  <c:v>-12.965188137156229</c:v>
                </c:pt>
                <c:pt idx="87">
                  <c:v>-12.965188137156229</c:v>
                </c:pt>
                <c:pt idx="88">
                  <c:v>-12.965188137156229</c:v>
                </c:pt>
                <c:pt idx="89">
                  <c:v>-12.965188137156229</c:v>
                </c:pt>
                <c:pt idx="90">
                  <c:v>-12.965188137156229</c:v>
                </c:pt>
                <c:pt idx="91">
                  <c:v>-12.965188137156229</c:v>
                </c:pt>
                <c:pt idx="92">
                  <c:v>-12.965188137156229</c:v>
                </c:pt>
                <c:pt idx="93">
                  <c:v>-12.965188137156229</c:v>
                </c:pt>
                <c:pt idx="94">
                  <c:v>-12.965188137156229</c:v>
                </c:pt>
                <c:pt idx="95">
                  <c:v>-12.965188137156229</c:v>
                </c:pt>
                <c:pt idx="96">
                  <c:v>-12.965188137156229</c:v>
                </c:pt>
                <c:pt idx="97">
                  <c:v>-12.965188137156229</c:v>
                </c:pt>
                <c:pt idx="98">
                  <c:v>-12.965188137156229</c:v>
                </c:pt>
                <c:pt idx="99">
                  <c:v>-12.965188137156229</c:v>
                </c:pt>
                <c:pt idx="100">
                  <c:v>-12.965188137156229</c:v>
                </c:pt>
                <c:pt idx="101">
                  <c:v>-12.965188137156229</c:v>
                </c:pt>
                <c:pt idx="102">
                  <c:v>-12.965188137156229</c:v>
                </c:pt>
                <c:pt idx="103">
                  <c:v>-12.965188137156229</c:v>
                </c:pt>
                <c:pt idx="104">
                  <c:v>-12.965188137156229</c:v>
                </c:pt>
                <c:pt idx="105">
                  <c:v>-12.965188137156229</c:v>
                </c:pt>
                <c:pt idx="106">
                  <c:v>-12.965188137156229</c:v>
                </c:pt>
                <c:pt idx="107">
                  <c:v>-12.965188137156229</c:v>
                </c:pt>
                <c:pt idx="108">
                  <c:v>-12.965188137156229</c:v>
                </c:pt>
                <c:pt idx="109">
                  <c:v>-12.965188137156229</c:v>
                </c:pt>
                <c:pt idx="110">
                  <c:v>-12.965188137156229</c:v>
                </c:pt>
                <c:pt idx="111">
                  <c:v>-12.965188137156229</c:v>
                </c:pt>
                <c:pt idx="112">
                  <c:v>-12.965188137156229</c:v>
                </c:pt>
                <c:pt idx="113">
                  <c:v>-12.965188137156229</c:v>
                </c:pt>
                <c:pt idx="114">
                  <c:v>-12.965188137156229</c:v>
                </c:pt>
                <c:pt idx="115">
                  <c:v>-12.965188137156229</c:v>
                </c:pt>
                <c:pt idx="116">
                  <c:v>-12.965188137156229</c:v>
                </c:pt>
                <c:pt idx="117">
                  <c:v>-12.965188137156229</c:v>
                </c:pt>
                <c:pt idx="118">
                  <c:v>-12.965188137156229</c:v>
                </c:pt>
                <c:pt idx="119">
                  <c:v>-12.965188137156229</c:v>
                </c:pt>
                <c:pt idx="120">
                  <c:v>-12.965188137156229</c:v>
                </c:pt>
                <c:pt idx="121">
                  <c:v>-12.965188137156229</c:v>
                </c:pt>
                <c:pt idx="122">
                  <c:v>-12.965188137156229</c:v>
                </c:pt>
                <c:pt idx="123">
                  <c:v>-12.965188137156229</c:v>
                </c:pt>
                <c:pt idx="124">
                  <c:v>-12.965188137156229</c:v>
                </c:pt>
                <c:pt idx="125">
                  <c:v>-12.965188137156229</c:v>
                </c:pt>
                <c:pt idx="126">
                  <c:v>-12.965188137156229</c:v>
                </c:pt>
                <c:pt idx="127">
                  <c:v>-12.965188137156229</c:v>
                </c:pt>
                <c:pt idx="128">
                  <c:v>-12.965188137156229</c:v>
                </c:pt>
                <c:pt idx="129">
                  <c:v>-12.965188137156229</c:v>
                </c:pt>
                <c:pt idx="130">
                  <c:v>-12.965188137156229</c:v>
                </c:pt>
                <c:pt idx="131">
                  <c:v>-12.965188137156229</c:v>
                </c:pt>
                <c:pt idx="132">
                  <c:v>-12.965188137156229</c:v>
                </c:pt>
                <c:pt idx="133">
                  <c:v>-12.965188137156229</c:v>
                </c:pt>
                <c:pt idx="134">
                  <c:v>-12.965188137156229</c:v>
                </c:pt>
                <c:pt idx="135">
                  <c:v>-12.965188137156229</c:v>
                </c:pt>
                <c:pt idx="136">
                  <c:v>-12.965188137156229</c:v>
                </c:pt>
                <c:pt idx="137">
                  <c:v>-12.965188137156229</c:v>
                </c:pt>
                <c:pt idx="138">
                  <c:v>-12.965188137156229</c:v>
                </c:pt>
                <c:pt idx="139">
                  <c:v>-12.965188137156229</c:v>
                </c:pt>
                <c:pt idx="140">
                  <c:v>-12.965188137156229</c:v>
                </c:pt>
                <c:pt idx="141">
                  <c:v>-12.965188137156229</c:v>
                </c:pt>
                <c:pt idx="142">
                  <c:v>-12.965188137156229</c:v>
                </c:pt>
                <c:pt idx="143">
                  <c:v>-12.965188137156229</c:v>
                </c:pt>
                <c:pt idx="144">
                  <c:v>-12.965188137156229</c:v>
                </c:pt>
                <c:pt idx="145">
                  <c:v>-12.965188137156229</c:v>
                </c:pt>
                <c:pt idx="146">
                  <c:v>-12.965188137156229</c:v>
                </c:pt>
                <c:pt idx="147">
                  <c:v>-12.965188137156229</c:v>
                </c:pt>
                <c:pt idx="148">
                  <c:v>-12.965188137156229</c:v>
                </c:pt>
                <c:pt idx="149">
                  <c:v>-12.965188137156229</c:v>
                </c:pt>
                <c:pt idx="150">
                  <c:v>-12.965188137156229</c:v>
                </c:pt>
                <c:pt idx="151">
                  <c:v>-12.965188137156229</c:v>
                </c:pt>
                <c:pt idx="152">
                  <c:v>-12.965188137156229</c:v>
                </c:pt>
                <c:pt idx="153">
                  <c:v>-12.965188137156229</c:v>
                </c:pt>
                <c:pt idx="154">
                  <c:v>-12.965188137156229</c:v>
                </c:pt>
                <c:pt idx="155">
                  <c:v>-12.965188137156229</c:v>
                </c:pt>
                <c:pt idx="156">
                  <c:v>-12.965188137156229</c:v>
                </c:pt>
                <c:pt idx="157">
                  <c:v>-12.965188137156229</c:v>
                </c:pt>
                <c:pt idx="158">
                  <c:v>-12.965188137156229</c:v>
                </c:pt>
                <c:pt idx="159">
                  <c:v>-12.965188137156229</c:v>
                </c:pt>
                <c:pt idx="160">
                  <c:v>-12.965188137156229</c:v>
                </c:pt>
                <c:pt idx="161">
                  <c:v>-12.965188137156229</c:v>
                </c:pt>
                <c:pt idx="162">
                  <c:v>-12.965188137156229</c:v>
                </c:pt>
                <c:pt idx="163">
                  <c:v>-12.965188137156229</c:v>
                </c:pt>
                <c:pt idx="164">
                  <c:v>-12.965188137156229</c:v>
                </c:pt>
                <c:pt idx="165">
                  <c:v>-12.965188137156229</c:v>
                </c:pt>
                <c:pt idx="166">
                  <c:v>-12.965188137156229</c:v>
                </c:pt>
                <c:pt idx="167">
                  <c:v>-12.965188137156229</c:v>
                </c:pt>
                <c:pt idx="168">
                  <c:v>-12.965188137156229</c:v>
                </c:pt>
                <c:pt idx="169">
                  <c:v>-12.965188137156229</c:v>
                </c:pt>
                <c:pt idx="170">
                  <c:v>-12.965188137156229</c:v>
                </c:pt>
                <c:pt idx="171">
                  <c:v>-12.965188137156229</c:v>
                </c:pt>
                <c:pt idx="172">
                  <c:v>-12.965188137156229</c:v>
                </c:pt>
                <c:pt idx="173">
                  <c:v>-12.965188137156229</c:v>
                </c:pt>
                <c:pt idx="174">
                  <c:v>-12.965188137156229</c:v>
                </c:pt>
                <c:pt idx="175">
                  <c:v>-12.965188137156229</c:v>
                </c:pt>
                <c:pt idx="176">
                  <c:v>-12.965188137156229</c:v>
                </c:pt>
                <c:pt idx="177">
                  <c:v>-12.965188137156229</c:v>
                </c:pt>
                <c:pt idx="178">
                  <c:v>-12.965188137156229</c:v>
                </c:pt>
                <c:pt idx="179">
                  <c:v>-12.965188137156229</c:v>
                </c:pt>
                <c:pt idx="180">
                  <c:v>-12.965188137156229</c:v>
                </c:pt>
                <c:pt idx="181">
                  <c:v>-12.965188137156229</c:v>
                </c:pt>
                <c:pt idx="182">
                  <c:v>-12.965188137156229</c:v>
                </c:pt>
                <c:pt idx="183">
                  <c:v>-12.965188137156229</c:v>
                </c:pt>
                <c:pt idx="184">
                  <c:v>-12.965188137156229</c:v>
                </c:pt>
                <c:pt idx="185">
                  <c:v>-12.965188137156229</c:v>
                </c:pt>
                <c:pt idx="186">
                  <c:v>-12.965188137156229</c:v>
                </c:pt>
                <c:pt idx="187">
                  <c:v>-12.965188137156229</c:v>
                </c:pt>
                <c:pt idx="188">
                  <c:v>-12.965188137156229</c:v>
                </c:pt>
                <c:pt idx="189">
                  <c:v>-12.965188137156229</c:v>
                </c:pt>
                <c:pt idx="190">
                  <c:v>-12.965188137156229</c:v>
                </c:pt>
                <c:pt idx="191">
                  <c:v>-12.965188137156229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3507984"/>
        <c:axId val="1583508528"/>
      </c:lineChart>
      <c:dateAx>
        <c:axId val="1583507984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58350852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58350852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58350798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tabel_consumer!$C$7:$C$198</c:f>
              <c:numCache>
                <c:formatCode>0</c:formatCode>
                <c:ptCount val="192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tabel_consumer!$AC$7:$AC$198</c:f>
              <c:numCache>
                <c:formatCode>0</c:formatCode>
                <c:ptCount val="192"/>
                <c:pt idx="0">
                  <c:v>35.218832929486759</c:v>
                </c:pt>
                <c:pt idx="1">
                  <c:v>35.218832929486759</c:v>
                </c:pt>
                <c:pt idx="2">
                  <c:v>35.218832929486759</c:v>
                </c:pt>
                <c:pt idx="3">
                  <c:v>35.218832929486759</c:v>
                </c:pt>
                <c:pt idx="4">
                  <c:v>35.218832929486759</c:v>
                </c:pt>
                <c:pt idx="5">
                  <c:v>35.218832929486759</c:v>
                </c:pt>
                <c:pt idx="6">
                  <c:v>35.218832929486759</c:v>
                </c:pt>
                <c:pt idx="7">
                  <c:v>35.218832929486759</c:v>
                </c:pt>
                <c:pt idx="8">
                  <c:v>35.218832929486759</c:v>
                </c:pt>
                <c:pt idx="9">
                  <c:v>35.218832929486759</c:v>
                </c:pt>
                <c:pt idx="10">
                  <c:v>35.218832929486759</c:v>
                </c:pt>
                <c:pt idx="11">
                  <c:v>35.218832929486759</c:v>
                </c:pt>
                <c:pt idx="12">
                  <c:v>35.218832929486759</c:v>
                </c:pt>
                <c:pt idx="13">
                  <c:v>35.218832929486759</c:v>
                </c:pt>
                <c:pt idx="14">
                  <c:v>35.218832929486759</c:v>
                </c:pt>
                <c:pt idx="15">
                  <c:v>35.218832929486759</c:v>
                </c:pt>
                <c:pt idx="16">
                  <c:v>35.218832929486759</c:v>
                </c:pt>
                <c:pt idx="17">
                  <c:v>35.218832929486759</c:v>
                </c:pt>
                <c:pt idx="18">
                  <c:v>35.218832929486759</c:v>
                </c:pt>
                <c:pt idx="19">
                  <c:v>35.218832929486759</c:v>
                </c:pt>
                <c:pt idx="20">
                  <c:v>35.218832929486759</c:v>
                </c:pt>
                <c:pt idx="21">
                  <c:v>35.218832929486759</c:v>
                </c:pt>
                <c:pt idx="22">
                  <c:v>35.218832929486759</c:v>
                </c:pt>
                <c:pt idx="23">
                  <c:v>35.218832929486759</c:v>
                </c:pt>
                <c:pt idx="24">
                  <c:v>35.218832929486759</c:v>
                </c:pt>
                <c:pt idx="25">
                  <c:v>35.218832929486759</c:v>
                </c:pt>
                <c:pt idx="26">
                  <c:v>35.218832929486759</c:v>
                </c:pt>
                <c:pt idx="27">
                  <c:v>35.218832929486759</c:v>
                </c:pt>
                <c:pt idx="28">
                  <c:v>35.218832929486759</c:v>
                </c:pt>
                <c:pt idx="29">
                  <c:v>35.218832929486759</c:v>
                </c:pt>
                <c:pt idx="30">
                  <c:v>35.218832929486759</c:v>
                </c:pt>
                <c:pt idx="31">
                  <c:v>35.218832929486759</c:v>
                </c:pt>
                <c:pt idx="32">
                  <c:v>35.218832929486759</c:v>
                </c:pt>
                <c:pt idx="33">
                  <c:v>35.218832929486759</c:v>
                </c:pt>
                <c:pt idx="34">
                  <c:v>35.218832929486759</c:v>
                </c:pt>
                <c:pt idx="35">
                  <c:v>35.218832929486759</c:v>
                </c:pt>
                <c:pt idx="36">
                  <c:v>35.218832929486759</c:v>
                </c:pt>
                <c:pt idx="37">
                  <c:v>35.218832929486759</c:v>
                </c:pt>
                <c:pt idx="38">
                  <c:v>35.218832929486759</c:v>
                </c:pt>
                <c:pt idx="39">
                  <c:v>35.218832929486759</c:v>
                </c:pt>
                <c:pt idx="40">
                  <c:v>35.218832929486759</c:v>
                </c:pt>
                <c:pt idx="41">
                  <c:v>35.218832929486759</c:v>
                </c:pt>
                <c:pt idx="42">
                  <c:v>35.218832929486759</c:v>
                </c:pt>
                <c:pt idx="43">
                  <c:v>35.218832929486759</c:v>
                </c:pt>
                <c:pt idx="44">
                  <c:v>35.218832929486759</c:v>
                </c:pt>
                <c:pt idx="45">
                  <c:v>35.218832929486759</c:v>
                </c:pt>
                <c:pt idx="46">
                  <c:v>35.218832929486759</c:v>
                </c:pt>
                <c:pt idx="47">
                  <c:v>35.218832929486759</c:v>
                </c:pt>
                <c:pt idx="48">
                  <c:v>35.218832929486759</c:v>
                </c:pt>
                <c:pt idx="49">
                  <c:v>35.218832929486759</c:v>
                </c:pt>
                <c:pt idx="50">
                  <c:v>35.218832929486759</c:v>
                </c:pt>
                <c:pt idx="51">
                  <c:v>35.218832929486759</c:v>
                </c:pt>
                <c:pt idx="52">
                  <c:v>35.218832929486759</c:v>
                </c:pt>
                <c:pt idx="53">
                  <c:v>35.218832929486759</c:v>
                </c:pt>
                <c:pt idx="54">
                  <c:v>35.218832929486759</c:v>
                </c:pt>
                <c:pt idx="55">
                  <c:v>35.218832929486759</c:v>
                </c:pt>
                <c:pt idx="56">
                  <c:v>35.218832929486759</c:v>
                </c:pt>
                <c:pt idx="57">
                  <c:v>35.218832929486759</c:v>
                </c:pt>
                <c:pt idx="58">
                  <c:v>35.218832929486759</c:v>
                </c:pt>
                <c:pt idx="59">
                  <c:v>35.218832929486759</c:v>
                </c:pt>
                <c:pt idx="60">
                  <c:v>35.218832929486759</c:v>
                </c:pt>
                <c:pt idx="61">
                  <c:v>35.218832929486759</c:v>
                </c:pt>
                <c:pt idx="62">
                  <c:v>35.218832929486759</c:v>
                </c:pt>
                <c:pt idx="63">
                  <c:v>35.218832929486759</c:v>
                </c:pt>
                <c:pt idx="64">
                  <c:v>35.218832929486759</c:v>
                </c:pt>
                <c:pt idx="65">
                  <c:v>35.218832929486759</c:v>
                </c:pt>
                <c:pt idx="66">
                  <c:v>35.218832929486759</c:v>
                </c:pt>
                <c:pt idx="67">
                  <c:v>35.218832929486759</c:v>
                </c:pt>
                <c:pt idx="68">
                  <c:v>35.218832929486759</c:v>
                </c:pt>
                <c:pt idx="69">
                  <c:v>35.218832929486759</c:v>
                </c:pt>
                <c:pt idx="70">
                  <c:v>35.218832929486759</c:v>
                </c:pt>
                <c:pt idx="71">
                  <c:v>35.218832929486759</c:v>
                </c:pt>
                <c:pt idx="72">
                  <c:v>35.218832929486759</c:v>
                </c:pt>
                <c:pt idx="73">
                  <c:v>35.218832929486759</c:v>
                </c:pt>
                <c:pt idx="74">
                  <c:v>35.218832929486759</c:v>
                </c:pt>
                <c:pt idx="75">
                  <c:v>35.218832929486759</c:v>
                </c:pt>
                <c:pt idx="76">
                  <c:v>35.218832929486759</c:v>
                </c:pt>
                <c:pt idx="77">
                  <c:v>35.218832929486759</c:v>
                </c:pt>
                <c:pt idx="78">
                  <c:v>35.218832929486759</c:v>
                </c:pt>
                <c:pt idx="79">
                  <c:v>35.218832929486759</c:v>
                </c:pt>
                <c:pt idx="80">
                  <c:v>35.218832929486759</c:v>
                </c:pt>
                <c:pt idx="81">
                  <c:v>35.218832929486759</c:v>
                </c:pt>
                <c:pt idx="82">
                  <c:v>35.218832929486759</c:v>
                </c:pt>
                <c:pt idx="83">
                  <c:v>35.218832929486759</c:v>
                </c:pt>
                <c:pt idx="84">
                  <c:v>35.218832929486759</c:v>
                </c:pt>
                <c:pt idx="85">
                  <c:v>35.218832929486759</c:v>
                </c:pt>
                <c:pt idx="86">
                  <c:v>35.218832929486759</c:v>
                </c:pt>
                <c:pt idx="87">
                  <c:v>35.218832929486759</c:v>
                </c:pt>
                <c:pt idx="88">
                  <c:v>35.218832929486759</c:v>
                </c:pt>
                <c:pt idx="89">
                  <c:v>35.218832929486759</c:v>
                </c:pt>
                <c:pt idx="90">
                  <c:v>35.218832929486759</c:v>
                </c:pt>
                <c:pt idx="91">
                  <c:v>35.218832929486759</c:v>
                </c:pt>
                <c:pt idx="92">
                  <c:v>35.218832929486759</c:v>
                </c:pt>
                <c:pt idx="93">
                  <c:v>35.218832929486759</c:v>
                </c:pt>
                <c:pt idx="94">
                  <c:v>35.218832929486759</c:v>
                </c:pt>
                <c:pt idx="95">
                  <c:v>35.218832929486759</c:v>
                </c:pt>
                <c:pt idx="96">
                  <c:v>35.218832929486759</c:v>
                </c:pt>
                <c:pt idx="97">
                  <c:v>35.218832929486759</c:v>
                </c:pt>
                <c:pt idx="98">
                  <c:v>35.218832929486759</c:v>
                </c:pt>
                <c:pt idx="99">
                  <c:v>35.218832929486759</c:v>
                </c:pt>
                <c:pt idx="100">
                  <c:v>35.218832929486759</c:v>
                </c:pt>
                <c:pt idx="101">
                  <c:v>35.218832929486759</c:v>
                </c:pt>
                <c:pt idx="102">
                  <c:v>35.218832929486759</c:v>
                </c:pt>
                <c:pt idx="103">
                  <c:v>35.218832929486759</c:v>
                </c:pt>
                <c:pt idx="104">
                  <c:v>35.218832929486759</c:v>
                </c:pt>
                <c:pt idx="105">
                  <c:v>35.218832929486759</c:v>
                </c:pt>
                <c:pt idx="106">
                  <c:v>35.218832929486759</c:v>
                </c:pt>
                <c:pt idx="107">
                  <c:v>35.218832929486759</c:v>
                </c:pt>
                <c:pt idx="108">
                  <c:v>35.218832929486759</c:v>
                </c:pt>
                <c:pt idx="109">
                  <c:v>35.218832929486759</c:v>
                </c:pt>
                <c:pt idx="110">
                  <c:v>35.218832929486759</c:v>
                </c:pt>
                <c:pt idx="111">
                  <c:v>35.218832929486759</c:v>
                </c:pt>
                <c:pt idx="112">
                  <c:v>35.218832929486759</c:v>
                </c:pt>
                <c:pt idx="113">
                  <c:v>35.218832929486759</c:v>
                </c:pt>
                <c:pt idx="114">
                  <c:v>35.218832929486759</c:v>
                </c:pt>
                <c:pt idx="115">
                  <c:v>35.218832929486759</c:v>
                </c:pt>
                <c:pt idx="116">
                  <c:v>35.218832929486759</c:v>
                </c:pt>
                <c:pt idx="117">
                  <c:v>35.218832929486759</c:v>
                </c:pt>
                <c:pt idx="118">
                  <c:v>35.218832929486759</c:v>
                </c:pt>
                <c:pt idx="119">
                  <c:v>35.218832929486759</c:v>
                </c:pt>
                <c:pt idx="120">
                  <c:v>35.218832929486759</c:v>
                </c:pt>
                <c:pt idx="121">
                  <c:v>35.218832929486759</c:v>
                </c:pt>
                <c:pt idx="122">
                  <c:v>35.218832929486759</c:v>
                </c:pt>
                <c:pt idx="123">
                  <c:v>35.218832929486759</c:v>
                </c:pt>
                <c:pt idx="124">
                  <c:v>35.218832929486759</c:v>
                </c:pt>
                <c:pt idx="125">
                  <c:v>35.218832929486759</c:v>
                </c:pt>
                <c:pt idx="126">
                  <c:v>35.218832929486759</c:v>
                </c:pt>
                <c:pt idx="127">
                  <c:v>35.218832929486759</c:v>
                </c:pt>
                <c:pt idx="128">
                  <c:v>35.218832929486759</c:v>
                </c:pt>
                <c:pt idx="129">
                  <c:v>35.218832929486759</c:v>
                </c:pt>
                <c:pt idx="130">
                  <c:v>35.218832929486759</c:v>
                </c:pt>
                <c:pt idx="131">
                  <c:v>35.218832929486759</c:v>
                </c:pt>
                <c:pt idx="132">
                  <c:v>35.218832929486759</c:v>
                </c:pt>
                <c:pt idx="133">
                  <c:v>35.218832929486759</c:v>
                </c:pt>
                <c:pt idx="134">
                  <c:v>35.218832929486759</c:v>
                </c:pt>
                <c:pt idx="135">
                  <c:v>35.218832929486759</c:v>
                </c:pt>
                <c:pt idx="136">
                  <c:v>35.218832929486759</c:v>
                </c:pt>
                <c:pt idx="137">
                  <c:v>35.218832929486759</c:v>
                </c:pt>
                <c:pt idx="138">
                  <c:v>35.218832929486759</c:v>
                </c:pt>
                <c:pt idx="139">
                  <c:v>35.218832929486759</c:v>
                </c:pt>
                <c:pt idx="140">
                  <c:v>35.218832929486759</c:v>
                </c:pt>
                <c:pt idx="141">
                  <c:v>35.218832929486759</c:v>
                </c:pt>
                <c:pt idx="142">
                  <c:v>35.218832929486759</c:v>
                </c:pt>
                <c:pt idx="143">
                  <c:v>35.218832929486759</c:v>
                </c:pt>
                <c:pt idx="144">
                  <c:v>35.218832929486759</c:v>
                </c:pt>
                <c:pt idx="145">
                  <c:v>35.218832929486759</c:v>
                </c:pt>
                <c:pt idx="146">
                  <c:v>35.218832929486759</c:v>
                </c:pt>
                <c:pt idx="147">
                  <c:v>35.218832929486759</c:v>
                </c:pt>
                <c:pt idx="148">
                  <c:v>35.218832929486759</c:v>
                </c:pt>
                <c:pt idx="149">
                  <c:v>35.218832929486759</c:v>
                </c:pt>
                <c:pt idx="150">
                  <c:v>35.218832929486759</c:v>
                </c:pt>
                <c:pt idx="151">
                  <c:v>35.218832929486759</c:v>
                </c:pt>
                <c:pt idx="152">
                  <c:v>35.218832929486759</c:v>
                </c:pt>
                <c:pt idx="153">
                  <c:v>35.218832929486759</c:v>
                </c:pt>
                <c:pt idx="154">
                  <c:v>35.218832929486759</c:v>
                </c:pt>
                <c:pt idx="155">
                  <c:v>35.218832929486759</c:v>
                </c:pt>
                <c:pt idx="156">
                  <c:v>35.218832929486759</c:v>
                </c:pt>
                <c:pt idx="157">
                  <c:v>35.218832929486759</c:v>
                </c:pt>
                <c:pt idx="158">
                  <c:v>35.218832929486759</c:v>
                </c:pt>
                <c:pt idx="159">
                  <c:v>35.218832929486759</c:v>
                </c:pt>
                <c:pt idx="160">
                  <c:v>35.218832929486759</c:v>
                </c:pt>
                <c:pt idx="161">
                  <c:v>35.218832929486759</c:v>
                </c:pt>
                <c:pt idx="162">
                  <c:v>35.218832929486759</c:v>
                </c:pt>
                <c:pt idx="163">
                  <c:v>35.218832929486759</c:v>
                </c:pt>
                <c:pt idx="164">
                  <c:v>35.218832929486759</c:v>
                </c:pt>
                <c:pt idx="165">
                  <c:v>35.218832929486759</c:v>
                </c:pt>
                <c:pt idx="166">
                  <c:v>35.218832929486759</c:v>
                </c:pt>
                <c:pt idx="167">
                  <c:v>35.218832929486759</c:v>
                </c:pt>
                <c:pt idx="168">
                  <c:v>35.218832929486759</c:v>
                </c:pt>
                <c:pt idx="169">
                  <c:v>35.218832929486759</c:v>
                </c:pt>
                <c:pt idx="170">
                  <c:v>35.218832929486759</c:v>
                </c:pt>
                <c:pt idx="171">
                  <c:v>35.218832929486759</c:v>
                </c:pt>
                <c:pt idx="172">
                  <c:v>35.218832929486759</c:v>
                </c:pt>
                <c:pt idx="173">
                  <c:v>35.218832929486759</c:v>
                </c:pt>
                <c:pt idx="174">
                  <c:v>35.218832929486759</c:v>
                </c:pt>
                <c:pt idx="175">
                  <c:v>35.218832929486759</c:v>
                </c:pt>
                <c:pt idx="176">
                  <c:v>35.218832929486759</c:v>
                </c:pt>
                <c:pt idx="177">
                  <c:v>35.218832929486759</c:v>
                </c:pt>
                <c:pt idx="178">
                  <c:v>35.218832929486759</c:v>
                </c:pt>
                <c:pt idx="179">
                  <c:v>35.218832929486759</c:v>
                </c:pt>
                <c:pt idx="180">
                  <c:v>35.218832929486759</c:v>
                </c:pt>
                <c:pt idx="181">
                  <c:v>35.218832929486759</c:v>
                </c:pt>
                <c:pt idx="182">
                  <c:v>35.218832929486759</c:v>
                </c:pt>
                <c:pt idx="183">
                  <c:v>35.218832929486759</c:v>
                </c:pt>
                <c:pt idx="184">
                  <c:v>35.218832929486759</c:v>
                </c:pt>
                <c:pt idx="185">
                  <c:v>35.218832929486759</c:v>
                </c:pt>
                <c:pt idx="186">
                  <c:v>35.218832929486759</c:v>
                </c:pt>
                <c:pt idx="187">
                  <c:v>35.218832929486759</c:v>
                </c:pt>
                <c:pt idx="188">
                  <c:v>35.218832929486759</c:v>
                </c:pt>
                <c:pt idx="189">
                  <c:v>35.218832929486759</c:v>
                </c:pt>
                <c:pt idx="190">
                  <c:v>35.218832929486759</c:v>
                </c:pt>
                <c:pt idx="191">
                  <c:v>35.218832929486759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3501456"/>
        <c:axId val="1583509616"/>
      </c:lineChart>
      <c:dateAx>
        <c:axId val="1583501456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58350961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583509616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58350145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tabel_consumer!$D$7:$D$198</c:f>
              <c:numCache>
                <c:formatCode>0</c:formatCode>
                <c:ptCount val="19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tabel_consumer!$AD$7:$AD$198</c:f>
              <c:numCache>
                <c:formatCode>0</c:formatCode>
                <c:ptCount val="192"/>
                <c:pt idx="0">
                  <c:v>-2.0759042475782485</c:v>
                </c:pt>
                <c:pt idx="1">
                  <c:v>-2.0759042475782485</c:v>
                </c:pt>
                <c:pt idx="2">
                  <c:v>-2.0759042475782485</c:v>
                </c:pt>
                <c:pt idx="3">
                  <c:v>-2.0759042475782485</c:v>
                </c:pt>
                <c:pt idx="4">
                  <c:v>-2.0759042475782485</c:v>
                </c:pt>
                <c:pt idx="5">
                  <c:v>-2.0759042475782485</c:v>
                </c:pt>
                <c:pt idx="6">
                  <c:v>-2.0759042475782485</c:v>
                </c:pt>
                <c:pt idx="7">
                  <c:v>-2.0759042475782485</c:v>
                </c:pt>
                <c:pt idx="8">
                  <c:v>-2.0759042475782485</c:v>
                </c:pt>
                <c:pt idx="9">
                  <c:v>-2.0759042475782485</c:v>
                </c:pt>
                <c:pt idx="10">
                  <c:v>-2.0759042475782485</c:v>
                </c:pt>
                <c:pt idx="11">
                  <c:v>-2.0759042475782485</c:v>
                </c:pt>
                <c:pt idx="12">
                  <c:v>-2.0759042475782485</c:v>
                </c:pt>
                <c:pt idx="13">
                  <c:v>-2.0759042475782485</c:v>
                </c:pt>
                <c:pt idx="14">
                  <c:v>-2.0759042475782485</c:v>
                </c:pt>
                <c:pt idx="15">
                  <c:v>-2.0759042475782485</c:v>
                </c:pt>
                <c:pt idx="16">
                  <c:v>-2.0759042475782485</c:v>
                </c:pt>
                <c:pt idx="17">
                  <c:v>-2.0759042475782485</c:v>
                </c:pt>
                <c:pt idx="18">
                  <c:v>-2.0759042475782485</c:v>
                </c:pt>
                <c:pt idx="19">
                  <c:v>-2.0759042475782485</c:v>
                </c:pt>
                <c:pt idx="20">
                  <c:v>-2.0759042475782485</c:v>
                </c:pt>
                <c:pt idx="21">
                  <c:v>-2.0759042475782485</c:v>
                </c:pt>
                <c:pt idx="22">
                  <c:v>-2.0759042475782485</c:v>
                </c:pt>
                <c:pt idx="23">
                  <c:v>-2.0759042475782485</c:v>
                </c:pt>
                <c:pt idx="24">
                  <c:v>-2.0759042475782485</c:v>
                </c:pt>
                <c:pt idx="25">
                  <c:v>-2.0759042475782485</c:v>
                </c:pt>
                <c:pt idx="26">
                  <c:v>-2.0759042475782485</c:v>
                </c:pt>
                <c:pt idx="27">
                  <c:v>-2.0759042475782485</c:v>
                </c:pt>
                <c:pt idx="28">
                  <c:v>-2.0759042475782485</c:v>
                </c:pt>
                <c:pt idx="29">
                  <c:v>-2.0759042475782485</c:v>
                </c:pt>
                <c:pt idx="30">
                  <c:v>-2.0759042475782485</c:v>
                </c:pt>
                <c:pt idx="31">
                  <c:v>-2.0759042475782485</c:v>
                </c:pt>
                <c:pt idx="32">
                  <c:v>-2.0759042475782485</c:v>
                </c:pt>
                <c:pt idx="33">
                  <c:v>-2.0759042475782485</c:v>
                </c:pt>
                <c:pt idx="34">
                  <c:v>-2.0759042475782485</c:v>
                </c:pt>
                <c:pt idx="35">
                  <c:v>-2.0759042475782485</c:v>
                </c:pt>
                <c:pt idx="36">
                  <c:v>-2.0759042475782485</c:v>
                </c:pt>
                <c:pt idx="37">
                  <c:v>-2.0759042475782485</c:v>
                </c:pt>
                <c:pt idx="38">
                  <c:v>-2.0759042475782485</c:v>
                </c:pt>
                <c:pt idx="39">
                  <c:v>-2.0759042475782485</c:v>
                </c:pt>
                <c:pt idx="40">
                  <c:v>-2.0759042475782485</c:v>
                </c:pt>
                <c:pt idx="41">
                  <c:v>-2.0759042475782485</c:v>
                </c:pt>
                <c:pt idx="42">
                  <c:v>-2.0759042475782485</c:v>
                </c:pt>
                <c:pt idx="43">
                  <c:v>-2.0759042475782485</c:v>
                </c:pt>
                <c:pt idx="44">
                  <c:v>-2.0759042475782485</c:v>
                </c:pt>
                <c:pt idx="45">
                  <c:v>-2.0759042475782485</c:v>
                </c:pt>
                <c:pt idx="46">
                  <c:v>-2.0759042475782485</c:v>
                </c:pt>
                <c:pt idx="47">
                  <c:v>-2.0759042475782485</c:v>
                </c:pt>
                <c:pt idx="48">
                  <c:v>-2.0759042475782485</c:v>
                </c:pt>
                <c:pt idx="49">
                  <c:v>-2.0759042475782485</c:v>
                </c:pt>
                <c:pt idx="50">
                  <c:v>-2.0759042475782485</c:v>
                </c:pt>
                <c:pt idx="51">
                  <c:v>-2.0759042475782485</c:v>
                </c:pt>
                <c:pt idx="52">
                  <c:v>-2.0759042475782485</c:v>
                </c:pt>
                <c:pt idx="53">
                  <c:v>-2.0759042475782485</c:v>
                </c:pt>
                <c:pt idx="54">
                  <c:v>-2.0759042475782485</c:v>
                </c:pt>
                <c:pt idx="55">
                  <c:v>-2.0759042475782485</c:v>
                </c:pt>
                <c:pt idx="56">
                  <c:v>-2.0759042475782485</c:v>
                </c:pt>
                <c:pt idx="57">
                  <c:v>-2.0759042475782485</c:v>
                </c:pt>
                <c:pt idx="58">
                  <c:v>-2.0759042475782485</c:v>
                </c:pt>
                <c:pt idx="59">
                  <c:v>-2.0759042475782485</c:v>
                </c:pt>
                <c:pt idx="60">
                  <c:v>-2.0759042475782485</c:v>
                </c:pt>
                <c:pt idx="61">
                  <c:v>-2.0759042475782485</c:v>
                </c:pt>
                <c:pt idx="62">
                  <c:v>-2.0759042475782485</c:v>
                </c:pt>
                <c:pt idx="63">
                  <c:v>-2.0759042475782485</c:v>
                </c:pt>
                <c:pt idx="64">
                  <c:v>-2.0759042475782485</c:v>
                </c:pt>
                <c:pt idx="65">
                  <c:v>-2.0759042475782485</c:v>
                </c:pt>
                <c:pt idx="66">
                  <c:v>-2.0759042475782485</c:v>
                </c:pt>
                <c:pt idx="67">
                  <c:v>-2.0759042475782485</c:v>
                </c:pt>
                <c:pt idx="68">
                  <c:v>-2.0759042475782485</c:v>
                </c:pt>
                <c:pt idx="69">
                  <c:v>-2.0759042475782485</c:v>
                </c:pt>
                <c:pt idx="70">
                  <c:v>-2.0759042475782485</c:v>
                </c:pt>
                <c:pt idx="71">
                  <c:v>-2.0759042475782485</c:v>
                </c:pt>
                <c:pt idx="72">
                  <c:v>-2.0759042475782485</c:v>
                </c:pt>
                <c:pt idx="73">
                  <c:v>-2.0759042475782485</c:v>
                </c:pt>
                <c:pt idx="74">
                  <c:v>-2.0759042475782485</c:v>
                </c:pt>
                <c:pt idx="75">
                  <c:v>-2.0759042475782485</c:v>
                </c:pt>
                <c:pt idx="76">
                  <c:v>-2.0759042475782485</c:v>
                </c:pt>
                <c:pt idx="77">
                  <c:v>-2.0759042475782485</c:v>
                </c:pt>
                <c:pt idx="78">
                  <c:v>-2.0759042475782485</c:v>
                </c:pt>
                <c:pt idx="79">
                  <c:v>-2.0759042475782485</c:v>
                </c:pt>
                <c:pt idx="80">
                  <c:v>-2.0759042475782485</c:v>
                </c:pt>
                <c:pt idx="81">
                  <c:v>-2.0759042475782485</c:v>
                </c:pt>
                <c:pt idx="82">
                  <c:v>-2.0759042475782485</c:v>
                </c:pt>
                <c:pt idx="83">
                  <c:v>-2.0759042475782485</c:v>
                </c:pt>
                <c:pt idx="84">
                  <c:v>-2.0759042475782485</c:v>
                </c:pt>
                <c:pt idx="85">
                  <c:v>-2.0759042475782485</c:v>
                </c:pt>
                <c:pt idx="86">
                  <c:v>-2.0759042475782485</c:v>
                </c:pt>
                <c:pt idx="87">
                  <c:v>-2.0759042475782485</c:v>
                </c:pt>
                <c:pt idx="88">
                  <c:v>-2.0759042475782485</c:v>
                </c:pt>
                <c:pt idx="89">
                  <c:v>-2.0759042475782485</c:v>
                </c:pt>
                <c:pt idx="90">
                  <c:v>-2.0759042475782485</c:v>
                </c:pt>
                <c:pt idx="91">
                  <c:v>-2.0759042475782485</c:v>
                </c:pt>
                <c:pt idx="92">
                  <c:v>-2.0759042475782485</c:v>
                </c:pt>
                <c:pt idx="93">
                  <c:v>-2.0759042475782485</c:v>
                </c:pt>
                <c:pt idx="94">
                  <c:v>-2.0759042475782485</c:v>
                </c:pt>
                <c:pt idx="95">
                  <c:v>-2.0759042475782485</c:v>
                </c:pt>
                <c:pt idx="96">
                  <c:v>-2.0759042475782485</c:v>
                </c:pt>
                <c:pt idx="97">
                  <c:v>-2.0759042475782485</c:v>
                </c:pt>
                <c:pt idx="98">
                  <c:v>-2.0759042475782485</c:v>
                </c:pt>
                <c:pt idx="99">
                  <c:v>-2.0759042475782485</c:v>
                </c:pt>
                <c:pt idx="100">
                  <c:v>-2.0759042475782485</c:v>
                </c:pt>
                <c:pt idx="101">
                  <c:v>-2.0759042475782485</c:v>
                </c:pt>
                <c:pt idx="102">
                  <c:v>-2.0759042475782485</c:v>
                </c:pt>
                <c:pt idx="103">
                  <c:v>-2.0759042475782485</c:v>
                </c:pt>
                <c:pt idx="104">
                  <c:v>-2.0759042475782485</c:v>
                </c:pt>
                <c:pt idx="105">
                  <c:v>-2.0759042475782485</c:v>
                </c:pt>
                <c:pt idx="106">
                  <c:v>-2.0759042475782485</c:v>
                </c:pt>
                <c:pt idx="107">
                  <c:v>-2.0759042475782485</c:v>
                </c:pt>
                <c:pt idx="108">
                  <c:v>-2.0759042475782485</c:v>
                </c:pt>
                <c:pt idx="109">
                  <c:v>-2.0759042475782485</c:v>
                </c:pt>
                <c:pt idx="110">
                  <c:v>-2.0759042475782485</c:v>
                </c:pt>
                <c:pt idx="111">
                  <c:v>-2.0759042475782485</c:v>
                </c:pt>
                <c:pt idx="112">
                  <c:v>-2.0759042475782485</c:v>
                </c:pt>
                <c:pt idx="113">
                  <c:v>-2.0759042475782485</c:v>
                </c:pt>
                <c:pt idx="114">
                  <c:v>-2.0759042475782485</c:v>
                </c:pt>
                <c:pt idx="115">
                  <c:v>-2.0759042475782485</c:v>
                </c:pt>
                <c:pt idx="116">
                  <c:v>-2.0759042475782485</c:v>
                </c:pt>
                <c:pt idx="117">
                  <c:v>-2.0759042475782485</c:v>
                </c:pt>
                <c:pt idx="118">
                  <c:v>-2.0759042475782485</c:v>
                </c:pt>
                <c:pt idx="119">
                  <c:v>-2.0759042475782485</c:v>
                </c:pt>
                <c:pt idx="120">
                  <c:v>-2.0759042475782485</c:v>
                </c:pt>
                <c:pt idx="121">
                  <c:v>-2.0759042475782485</c:v>
                </c:pt>
                <c:pt idx="122">
                  <c:v>-2.0759042475782485</c:v>
                </c:pt>
                <c:pt idx="123">
                  <c:v>-2.0759042475782485</c:v>
                </c:pt>
                <c:pt idx="124">
                  <c:v>-2.0759042475782485</c:v>
                </c:pt>
                <c:pt idx="125">
                  <c:v>-2.0759042475782485</c:v>
                </c:pt>
                <c:pt idx="126">
                  <c:v>-2.0759042475782485</c:v>
                </c:pt>
                <c:pt idx="127">
                  <c:v>-2.0759042475782485</c:v>
                </c:pt>
                <c:pt idx="128">
                  <c:v>-2.0759042475782485</c:v>
                </c:pt>
                <c:pt idx="129">
                  <c:v>-2.0759042475782485</c:v>
                </c:pt>
                <c:pt idx="130">
                  <c:v>-2.0759042475782485</c:v>
                </c:pt>
                <c:pt idx="131">
                  <c:v>-2.0759042475782485</c:v>
                </c:pt>
                <c:pt idx="132">
                  <c:v>-2.0759042475782485</c:v>
                </c:pt>
                <c:pt idx="133">
                  <c:v>-2.0759042475782485</c:v>
                </c:pt>
                <c:pt idx="134">
                  <c:v>-2.0759042475782485</c:v>
                </c:pt>
                <c:pt idx="135">
                  <c:v>-2.0759042475782485</c:v>
                </c:pt>
                <c:pt idx="136">
                  <c:v>-2.0759042475782485</c:v>
                </c:pt>
                <c:pt idx="137">
                  <c:v>-2.0759042475782485</c:v>
                </c:pt>
                <c:pt idx="138">
                  <c:v>-2.0759042475782485</c:v>
                </c:pt>
                <c:pt idx="139">
                  <c:v>-2.0759042475782485</c:v>
                </c:pt>
                <c:pt idx="140">
                  <c:v>-2.0759042475782485</c:v>
                </c:pt>
                <c:pt idx="141">
                  <c:v>-2.0759042475782485</c:v>
                </c:pt>
                <c:pt idx="142">
                  <c:v>-2.0759042475782485</c:v>
                </c:pt>
                <c:pt idx="143">
                  <c:v>-2.0759042475782485</c:v>
                </c:pt>
                <c:pt idx="144">
                  <c:v>-2.0759042475782485</c:v>
                </c:pt>
                <c:pt idx="145">
                  <c:v>-2.0759042475782485</c:v>
                </c:pt>
                <c:pt idx="146">
                  <c:v>-2.0759042475782485</c:v>
                </c:pt>
                <c:pt idx="147">
                  <c:v>-2.0759042475782485</c:v>
                </c:pt>
                <c:pt idx="148">
                  <c:v>-2.0759042475782485</c:v>
                </c:pt>
                <c:pt idx="149">
                  <c:v>-2.0759042475782485</c:v>
                </c:pt>
                <c:pt idx="150">
                  <c:v>-2.0759042475782485</c:v>
                </c:pt>
                <c:pt idx="151">
                  <c:v>-2.0759042475782485</c:v>
                </c:pt>
                <c:pt idx="152">
                  <c:v>-2.0759042475782485</c:v>
                </c:pt>
                <c:pt idx="153">
                  <c:v>-2.0759042475782485</c:v>
                </c:pt>
                <c:pt idx="154">
                  <c:v>-2.0759042475782485</c:v>
                </c:pt>
                <c:pt idx="155">
                  <c:v>-2.0759042475782485</c:v>
                </c:pt>
                <c:pt idx="156">
                  <c:v>-2.0759042475782485</c:v>
                </c:pt>
                <c:pt idx="157">
                  <c:v>-2.0759042475782485</c:v>
                </c:pt>
                <c:pt idx="158">
                  <c:v>-2.0759042475782485</c:v>
                </c:pt>
                <c:pt idx="159">
                  <c:v>-2.0759042475782485</c:v>
                </c:pt>
                <c:pt idx="160">
                  <c:v>-2.0759042475782485</c:v>
                </c:pt>
                <c:pt idx="161">
                  <c:v>-2.0759042475782485</c:v>
                </c:pt>
                <c:pt idx="162">
                  <c:v>-2.0759042475782485</c:v>
                </c:pt>
                <c:pt idx="163">
                  <c:v>-2.0759042475782485</c:v>
                </c:pt>
                <c:pt idx="164">
                  <c:v>-2.0759042475782485</c:v>
                </c:pt>
                <c:pt idx="165">
                  <c:v>-2.0759042475782485</c:v>
                </c:pt>
                <c:pt idx="166">
                  <c:v>-2.0759042475782485</c:v>
                </c:pt>
                <c:pt idx="167">
                  <c:v>-2.0759042475782485</c:v>
                </c:pt>
                <c:pt idx="168">
                  <c:v>-2.0759042475782485</c:v>
                </c:pt>
                <c:pt idx="169">
                  <c:v>-2.0759042475782485</c:v>
                </c:pt>
                <c:pt idx="170">
                  <c:v>-2.0759042475782485</c:v>
                </c:pt>
                <c:pt idx="171">
                  <c:v>-2.0759042475782485</c:v>
                </c:pt>
                <c:pt idx="172">
                  <c:v>-2.0759042475782485</c:v>
                </c:pt>
                <c:pt idx="173">
                  <c:v>-2.0759042475782485</c:v>
                </c:pt>
                <c:pt idx="174">
                  <c:v>-2.0759042475782485</c:v>
                </c:pt>
                <c:pt idx="175">
                  <c:v>-2.0759042475782485</c:v>
                </c:pt>
                <c:pt idx="176">
                  <c:v>-2.0759042475782485</c:v>
                </c:pt>
                <c:pt idx="177">
                  <c:v>-2.0759042475782485</c:v>
                </c:pt>
                <c:pt idx="178">
                  <c:v>-2.0759042475782485</c:v>
                </c:pt>
                <c:pt idx="179">
                  <c:v>-2.0759042475782485</c:v>
                </c:pt>
                <c:pt idx="180">
                  <c:v>-2.0759042475782485</c:v>
                </c:pt>
                <c:pt idx="181">
                  <c:v>-2.0759042475782485</c:v>
                </c:pt>
                <c:pt idx="182">
                  <c:v>-2.0759042475782485</c:v>
                </c:pt>
                <c:pt idx="183">
                  <c:v>-2.0759042475782485</c:v>
                </c:pt>
                <c:pt idx="184">
                  <c:v>-2.0759042475782485</c:v>
                </c:pt>
                <c:pt idx="185">
                  <c:v>-2.0759042475782485</c:v>
                </c:pt>
                <c:pt idx="186">
                  <c:v>-2.0759042475782485</c:v>
                </c:pt>
                <c:pt idx="187">
                  <c:v>-2.0759042475782485</c:v>
                </c:pt>
                <c:pt idx="188">
                  <c:v>-2.0759042475782485</c:v>
                </c:pt>
                <c:pt idx="189">
                  <c:v>-2.0759042475782485</c:v>
                </c:pt>
                <c:pt idx="190">
                  <c:v>-2.0759042475782485</c:v>
                </c:pt>
                <c:pt idx="191">
                  <c:v>-2.0759042475782485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3496560"/>
        <c:axId val="1583497104"/>
      </c:lineChart>
      <c:dateAx>
        <c:axId val="1583496560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58349710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58349710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58349656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tabel_consumer!$E$7:$E$198</c:f>
              <c:numCache>
                <c:formatCode>0</c:formatCode>
                <c:ptCount val="192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tabel_consumer!$AE$7:$AE$198</c:f>
              <c:numCache>
                <c:formatCode>0</c:formatCode>
                <c:ptCount val="192"/>
                <c:pt idx="0">
                  <c:v>-9.6257191107794107</c:v>
                </c:pt>
                <c:pt idx="1">
                  <c:v>-9.6257191107794107</c:v>
                </c:pt>
                <c:pt idx="2">
                  <c:v>-9.6257191107794107</c:v>
                </c:pt>
                <c:pt idx="3">
                  <c:v>-9.6257191107794107</c:v>
                </c:pt>
                <c:pt idx="4">
                  <c:v>-9.6257191107794107</c:v>
                </c:pt>
                <c:pt idx="5">
                  <c:v>-9.6257191107794107</c:v>
                </c:pt>
                <c:pt idx="6">
                  <c:v>-9.6257191107794107</c:v>
                </c:pt>
                <c:pt idx="7">
                  <c:v>-9.6257191107794107</c:v>
                </c:pt>
                <c:pt idx="8">
                  <c:v>-9.6257191107794107</c:v>
                </c:pt>
                <c:pt idx="9">
                  <c:v>-9.6257191107794107</c:v>
                </c:pt>
                <c:pt idx="10">
                  <c:v>-9.6257191107794107</c:v>
                </c:pt>
                <c:pt idx="11">
                  <c:v>-9.6257191107794107</c:v>
                </c:pt>
                <c:pt idx="12">
                  <c:v>-9.6257191107794107</c:v>
                </c:pt>
                <c:pt idx="13">
                  <c:v>-9.6257191107794107</c:v>
                </c:pt>
                <c:pt idx="14">
                  <c:v>-9.6257191107794107</c:v>
                </c:pt>
                <c:pt idx="15">
                  <c:v>-9.6257191107794107</c:v>
                </c:pt>
                <c:pt idx="16">
                  <c:v>-9.6257191107794107</c:v>
                </c:pt>
                <c:pt idx="17">
                  <c:v>-9.6257191107794107</c:v>
                </c:pt>
                <c:pt idx="18">
                  <c:v>-9.6257191107794107</c:v>
                </c:pt>
                <c:pt idx="19">
                  <c:v>-9.6257191107794107</c:v>
                </c:pt>
                <c:pt idx="20">
                  <c:v>-9.6257191107794107</c:v>
                </c:pt>
                <c:pt idx="21">
                  <c:v>-9.6257191107794107</c:v>
                </c:pt>
                <c:pt idx="22">
                  <c:v>-9.6257191107794107</c:v>
                </c:pt>
                <c:pt idx="23">
                  <c:v>-9.6257191107794107</c:v>
                </c:pt>
                <c:pt idx="24">
                  <c:v>-9.6257191107794107</c:v>
                </c:pt>
                <c:pt idx="25">
                  <c:v>-9.6257191107794107</c:v>
                </c:pt>
                <c:pt idx="26">
                  <c:v>-9.6257191107794107</c:v>
                </c:pt>
                <c:pt idx="27">
                  <c:v>-9.6257191107794107</c:v>
                </c:pt>
                <c:pt idx="28">
                  <c:v>-9.6257191107794107</c:v>
                </c:pt>
                <c:pt idx="29">
                  <c:v>-9.6257191107794107</c:v>
                </c:pt>
                <c:pt idx="30">
                  <c:v>-9.6257191107794107</c:v>
                </c:pt>
                <c:pt idx="31">
                  <c:v>-9.6257191107794107</c:v>
                </c:pt>
                <c:pt idx="32">
                  <c:v>-9.6257191107794107</c:v>
                </c:pt>
                <c:pt idx="33">
                  <c:v>-9.6257191107794107</c:v>
                </c:pt>
                <c:pt idx="34">
                  <c:v>-9.6257191107794107</c:v>
                </c:pt>
                <c:pt idx="35">
                  <c:v>-9.6257191107794107</c:v>
                </c:pt>
                <c:pt idx="36">
                  <c:v>-9.6257191107794107</c:v>
                </c:pt>
                <c:pt idx="37">
                  <c:v>-9.6257191107794107</c:v>
                </c:pt>
                <c:pt idx="38">
                  <c:v>-9.6257191107794107</c:v>
                </c:pt>
                <c:pt idx="39">
                  <c:v>-9.6257191107794107</c:v>
                </c:pt>
                <c:pt idx="40">
                  <c:v>-9.6257191107794107</c:v>
                </c:pt>
                <c:pt idx="41">
                  <c:v>-9.6257191107794107</c:v>
                </c:pt>
                <c:pt idx="42">
                  <c:v>-9.6257191107794107</c:v>
                </c:pt>
                <c:pt idx="43">
                  <c:v>-9.6257191107794107</c:v>
                </c:pt>
                <c:pt idx="44">
                  <c:v>-9.6257191107794107</c:v>
                </c:pt>
                <c:pt idx="45">
                  <c:v>-9.6257191107794107</c:v>
                </c:pt>
                <c:pt idx="46">
                  <c:v>-9.6257191107794107</c:v>
                </c:pt>
                <c:pt idx="47">
                  <c:v>-9.6257191107794107</c:v>
                </c:pt>
                <c:pt idx="48">
                  <c:v>-9.6257191107794107</c:v>
                </c:pt>
                <c:pt idx="49">
                  <c:v>-9.6257191107794107</c:v>
                </c:pt>
                <c:pt idx="50">
                  <c:v>-9.6257191107794107</c:v>
                </c:pt>
                <c:pt idx="51">
                  <c:v>-9.6257191107794107</c:v>
                </c:pt>
                <c:pt idx="52">
                  <c:v>-9.6257191107794107</c:v>
                </c:pt>
                <c:pt idx="53">
                  <c:v>-9.6257191107794107</c:v>
                </c:pt>
                <c:pt idx="54">
                  <c:v>-9.6257191107794107</c:v>
                </c:pt>
                <c:pt idx="55">
                  <c:v>-9.6257191107794107</c:v>
                </c:pt>
                <c:pt idx="56">
                  <c:v>-9.6257191107794107</c:v>
                </c:pt>
                <c:pt idx="57">
                  <c:v>-9.6257191107794107</c:v>
                </c:pt>
                <c:pt idx="58">
                  <c:v>-9.6257191107794107</c:v>
                </c:pt>
                <c:pt idx="59">
                  <c:v>-9.6257191107794107</c:v>
                </c:pt>
                <c:pt idx="60">
                  <c:v>-9.6257191107794107</c:v>
                </c:pt>
                <c:pt idx="61">
                  <c:v>-9.6257191107794107</c:v>
                </c:pt>
                <c:pt idx="62">
                  <c:v>-9.6257191107794107</c:v>
                </c:pt>
                <c:pt idx="63">
                  <c:v>-9.6257191107794107</c:v>
                </c:pt>
                <c:pt idx="64">
                  <c:v>-9.6257191107794107</c:v>
                </c:pt>
                <c:pt idx="65">
                  <c:v>-9.6257191107794107</c:v>
                </c:pt>
                <c:pt idx="66">
                  <c:v>-9.6257191107794107</c:v>
                </c:pt>
                <c:pt idx="67">
                  <c:v>-9.6257191107794107</c:v>
                </c:pt>
                <c:pt idx="68">
                  <c:v>-9.6257191107794107</c:v>
                </c:pt>
                <c:pt idx="69">
                  <c:v>-9.6257191107794107</c:v>
                </c:pt>
                <c:pt idx="70">
                  <c:v>-9.6257191107794107</c:v>
                </c:pt>
                <c:pt idx="71">
                  <c:v>-9.6257191107794107</c:v>
                </c:pt>
                <c:pt idx="72">
                  <c:v>-9.6257191107794107</c:v>
                </c:pt>
                <c:pt idx="73">
                  <c:v>-9.6257191107794107</c:v>
                </c:pt>
                <c:pt idx="74">
                  <c:v>-9.6257191107794107</c:v>
                </c:pt>
                <c:pt idx="75">
                  <c:v>-9.6257191107794107</c:v>
                </c:pt>
                <c:pt idx="76">
                  <c:v>-9.6257191107794107</c:v>
                </c:pt>
                <c:pt idx="77">
                  <c:v>-9.6257191107794107</c:v>
                </c:pt>
                <c:pt idx="78">
                  <c:v>-9.6257191107794107</c:v>
                </c:pt>
                <c:pt idx="79">
                  <c:v>-9.6257191107794107</c:v>
                </c:pt>
                <c:pt idx="80">
                  <c:v>-9.6257191107794107</c:v>
                </c:pt>
                <c:pt idx="81">
                  <c:v>-9.6257191107794107</c:v>
                </c:pt>
                <c:pt idx="82">
                  <c:v>-9.6257191107794107</c:v>
                </c:pt>
                <c:pt idx="83">
                  <c:v>-9.6257191107794107</c:v>
                </c:pt>
                <c:pt idx="84">
                  <c:v>-9.6257191107794107</c:v>
                </c:pt>
                <c:pt idx="85">
                  <c:v>-9.6257191107794107</c:v>
                </c:pt>
                <c:pt idx="86">
                  <c:v>-9.6257191107794107</c:v>
                </c:pt>
                <c:pt idx="87">
                  <c:v>-9.6257191107794107</c:v>
                </c:pt>
                <c:pt idx="88">
                  <c:v>-9.6257191107794107</c:v>
                </c:pt>
                <c:pt idx="89">
                  <c:v>-9.6257191107794107</c:v>
                </c:pt>
                <c:pt idx="90">
                  <c:v>-9.6257191107794107</c:v>
                </c:pt>
                <c:pt idx="91">
                  <c:v>-9.6257191107794107</c:v>
                </c:pt>
                <c:pt idx="92">
                  <c:v>-9.6257191107794107</c:v>
                </c:pt>
                <c:pt idx="93">
                  <c:v>-9.6257191107794107</c:v>
                </c:pt>
                <c:pt idx="94">
                  <c:v>-9.6257191107794107</c:v>
                </c:pt>
                <c:pt idx="95">
                  <c:v>-9.6257191107794107</c:v>
                </c:pt>
                <c:pt idx="96">
                  <c:v>-9.6257191107794107</c:v>
                </c:pt>
                <c:pt idx="97">
                  <c:v>-9.6257191107794107</c:v>
                </c:pt>
                <c:pt idx="98">
                  <c:v>-9.6257191107794107</c:v>
                </c:pt>
                <c:pt idx="99">
                  <c:v>-9.6257191107794107</c:v>
                </c:pt>
                <c:pt idx="100">
                  <c:v>-9.6257191107794107</c:v>
                </c:pt>
                <c:pt idx="101">
                  <c:v>-9.6257191107794107</c:v>
                </c:pt>
                <c:pt idx="102">
                  <c:v>-9.6257191107794107</c:v>
                </c:pt>
                <c:pt idx="103">
                  <c:v>-9.6257191107794107</c:v>
                </c:pt>
                <c:pt idx="104">
                  <c:v>-9.6257191107794107</c:v>
                </c:pt>
                <c:pt idx="105">
                  <c:v>-9.6257191107794107</c:v>
                </c:pt>
                <c:pt idx="106">
                  <c:v>-9.6257191107794107</c:v>
                </c:pt>
                <c:pt idx="107">
                  <c:v>-9.6257191107794107</c:v>
                </c:pt>
                <c:pt idx="108">
                  <c:v>-9.6257191107794107</c:v>
                </c:pt>
                <c:pt idx="109">
                  <c:v>-9.6257191107794107</c:v>
                </c:pt>
                <c:pt idx="110">
                  <c:v>-9.6257191107794107</c:v>
                </c:pt>
                <c:pt idx="111">
                  <c:v>-9.6257191107794107</c:v>
                </c:pt>
                <c:pt idx="112">
                  <c:v>-9.6257191107794107</c:v>
                </c:pt>
                <c:pt idx="113">
                  <c:v>-9.6257191107794107</c:v>
                </c:pt>
                <c:pt idx="114">
                  <c:v>-9.6257191107794107</c:v>
                </c:pt>
                <c:pt idx="115">
                  <c:v>-9.6257191107794107</c:v>
                </c:pt>
                <c:pt idx="116">
                  <c:v>-9.6257191107794107</c:v>
                </c:pt>
                <c:pt idx="117">
                  <c:v>-9.6257191107794107</c:v>
                </c:pt>
                <c:pt idx="118">
                  <c:v>-9.6257191107794107</c:v>
                </c:pt>
                <c:pt idx="119">
                  <c:v>-9.6257191107794107</c:v>
                </c:pt>
                <c:pt idx="120">
                  <c:v>-9.6257191107794107</c:v>
                </c:pt>
                <c:pt idx="121">
                  <c:v>-9.6257191107794107</c:v>
                </c:pt>
                <c:pt idx="122">
                  <c:v>-9.6257191107794107</c:v>
                </c:pt>
                <c:pt idx="123">
                  <c:v>-9.6257191107794107</c:v>
                </c:pt>
                <c:pt idx="124">
                  <c:v>-9.6257191107794107</c:v>
                </c:pt>
                <c:pt idx="125">
                  <c:v>-9.6257191107794107</c:v>
                </c:pt>
                <c:pt idx="126">
                  <c:v>-9.6257191107794107</c:v>
                </c:pt>
                <c:pt idx="127">
                  <c:v>-9.6257191107794107</c:v>
                </c:pt>
                <c:pt idx="128">
                  <c:v>-9.6257191107794107</c:v>
                </c:pt>
                <c:pt idx="129">
                  <c:v>-9.6257191107794107</c:v>
                </c:pt>
                <c:pt idx="130">
                  <c:v>-9.6257191107794107</c:v>
                </c:pt>
                <c:pt idx="131">
                  <c:v>-9.6257191107794107</c:v>
                </c:pt>
                <c:pt idx="132">
                  <c:v>-9.6257191107794107</c:v>
                </c:pt>
                <c:pt idx="133">
                  <c:v>-9.6257191107794107</c:v>
                </c:pt>
                <c:pt idx="134">
                  <c:v>-9.6257191107794107</c:v>
                </c:pt>
                <c:pt idx="135">
                  <c:v>-9.6257191107794107</c:v>
                </c:pt>
                <c:pt idx="136">
                  <c:v>-9.6257191107794107</c:v>
                </c:pt>
                <c:pt idx="137">
                  <c:v>-9.6257191107794107</c:v>
                </c:pt>
                <c:pt idx="138">
                  <c:v>-9.6257191107794107</c:v>
                </c:pt>
                <c:pt idx="139">
                  <c:v>-9.6257191107794107</c:v>
                </c:pt>
                <c:pt idx="140">
                  <c:v>-9.6257191107794107</c:v>
                </c:pt>
                <c:pt idx="141">
                  <c:v>-9.6257191107794107</c:v>
                </c:pt>
                <c:pt idx="142">
                  <c:v>-9.6257191107794107</c:v>
                </c:pt>
                <c:pt idx="143">
                  <c:v>-9.6257191107794107</c:v>
                </c:pt>
                <c:pt idx="144">
                  <c:v>-9.6257191107794107</c:v>
                </c:pt>
                <c:pt idx="145">
                  <c:v>-9.6257191107794107</c:v>
                </c:pt>
                <c:pt idx="146">
                  <c:v>-9.6257191107794107</c:v>
                </c:pt>
                <c:pt idx="147">
                  <c:v>-9.6257191107794107</c:v>
                </c:pt>
                <c:pt idx="148">
                  <c:v>-9.6257191107794107</c:v>
                </c:pt>
                <c:pt idx="149">
                  <c:v>-9.6257191107794107</c:v>
                </c:pt>
                <c:pt idx="150">
                  <c:v>-9.6257191107794107</c:v>
                </c:pt>
                <c:pt idx="151">
                  <c:v>-9.6257191107794107</c:v>
                </c:pt>
                <c:pt idx="152">
                  <c:v>-9.6257191107794107</c:v>
                </c:pt>
                <c:pt idx="153">
                  <c:v>-9.6257191107794107</c:v>
                </c:pt>
                <c:pt idx="154">
                  <c:v>-9.6257191107794107</c:v>
                </c:pt>
                <c:pt idx="155">
                  <c:v>-9.6257191107794107</c:v>
                </c:pt>
                <c:pt idx="156">
                  <c:v>-9.6257191107794107</c:v>
                </c:pt>
                <c:pt idx="157">
                  <c:v>-9.6257191107794107</c:v>
                </c:pt>
                <c:pt idx="158">
                  <c:v>-9.6257191107794107</c:v>
                </c:pt>
                <c:pt idx="159">
                  <c:v>-9.6257191107794107</c:v>
                </c:pt>
                <c:pt idx="160">
                  <c:v>-9.6257191107794107</c:v>
                </c:pt>
                <c:pt idx="161">
                  <c:v>-9.6257191107794107</c:v>
                </c:pt>
                <c:pt idx="162">
                  <c:v>-9.6257191107794107</c:v>
                </c:pt>
                <c:pt idx="163">
                  <c:v>-9.6257191107794107</c:v>
                </c:pt>
                <c:pt idx="164">
                  <c:v>-9.6257191107794107</c:v>
                </c:pt>
                <c:pt idx="165">
                  <c:v>-9.6257191107794107</c:v>
                </c:pt>
                <c:pt idx="166">
                  <c:v>-9.6257191107794107</c:v>
                </c:pt>
                <c:pt idx="167">
                  <c:v>-9.6257191107794107</c:v>
                </c:pt>
                <c:pt idx="168">
                  <c:v>-9.6257191107794107</c:v>
                </c:pt>
                <c:pt idx="169">
                  <c:v>-9.6257191107794107</c:v>
                </c:pt>
                <c:pt idx="170">
                  <c:v>-9.6257191107794107</c:v>
                </c:pt>
                <c:pt idx="171">
                  <c:v>-9.6257191107794107</c:v>
                </c:pt>
                <c:pt idx="172">
                  <c:v>-9.6257191107794107</c:v>
                </c:pt>
                <c:pt idx="173">
                  <c:v>-9.6257191107794107</c:v>
                </c:pt>
                <c:pt idx="174">
                  <c:v>-9.6257191107794107</c:v>
                </c:pt>
                <c:pt idx="175">
                  <c:v>-9.6257191107794107</c:v>
                </c:pt>
                <c:pt idx="176">
                  <c:v>-9.6257191107794107</c:v>
                </c:pt>
                <c:pt idx="177">
                  <c:v>-9.6257191107794107</c:v>
                </c:pt>
                <c:pt idx="178">
                  <c:v>-9.6257191107794107</c:v>
                </c:pt>
                <c:pt idx="179">
                  <c:v>-9.6257191107794107</c:v>
                </c:pt>
                <c:pt idx="180">
                  <c:v>-9.6257191107794107</c:v>
                </c:pt>
                <c:pt idx="181">
                  <c:v>-9.6257191107794107</c:v>
                </c:pt>
                <c:pt idx="182">
                  <c:v>-9.6257191107794107</c:v>
                </c:pt>
                <c:pt idx="183">
                  <c:v>-9.6257191107794107</c:v>
                </c:pt>
                <c:pt idx="184">
                  <c:v>-9.6257191107794107</c:v>
                </c:pt>
                <c:pt idx="185">
                  <c:v>-9.6257191107794107</c:v>
                </c:pt>
                <c:pt idx="186">
                  <c:v>-9.6257191107794107</c:v>
                </c:pt>
                <c:pt idx="187">
                  <c:v>-9.6257191107794107</c:v>
                </c:pt>
                <c:pt idx="188">
                  <c:v>-9.6257191107794107</c:v>
                </c:pt>
                <c:pt idx="189">
                  <c:v>-9.6257191107794107</c:v>
                </c:pt>
                <c:pt idx="190">
                  <c:v>-9.6257191107794107</c:v>
                </c:pt>
                <c:pt idx="191">
                  <c:v>-9.6257191107794107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3503632"/>
        <c:axId val="1497978448"/>
      </c:lineChart>
      <c:dateAx>
        <c:axId val="1583503632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49797844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49797844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58350363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66674</xdr:rowOff>
    </xdr:from>
    <xdr:to>
      <xdr:col>14</xdr:col>
      <xdr:colOff>23811</xdr:colOff>
      <xdr:row>26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34</xdr:row>
      <xdr:rowOff>0</xdr:rowOff>
    </xdr:from>
    <xdr:to>
      <xdr:col>14</xdr:col>
      <xdr:colOff>7142</xdr:colOff>
      <xdr:row>56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64</xdr:row>
      <xdr:rowOff>0</xdr:rowOff>
    </xdr:from>
    <xdr:to>
      <xdr:col>14</xdr:col>
      <xdr:colOff>7142</xdr:colOff>
      <xdr:row>86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94</xdr:row>
      <xdr:rowOff>0</xdr:rowOff>
    </xdr:from>
    <xdr:to>
      <xdr:col>14</xdr:col>
      <xdr:colOff>7142</xdr:colOff>
      <xdr:row>116</xdr:row>
      <xdr:rowOff>76201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124</xdr:row>
      <xdr:rowOff>0</xdr:rowOff>
    </xdr:from>
    <xdr:to>
      <xdr:col>14</xdr:col>
      <xdr:colOff>7142</xdr:colOff>
      <xdr:row>146</xdr:row>
      <xdr:rowOff>76201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G203"/>
  <sheetViews>
    <sheetView workbookViewId="0">
      <pane xSplit="1" ySplit="6" topLeftCell="B175" activePane="bottomRight" state="frozen"/>
      <selection activeCell="I184" sqref="I184"/>
      <selection pane="topRight" activeCell="I184" sqref="I184"/>
      <selection pane="bottomLeft" activeCell="I184" sqref="I184"/>
      <selection pane="bottomRight" activeCell="J186" sqref="J186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5" customWidth="1"/>
    <col min="29" max="32" width="9.140625" style="45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5" t="s">
        <v>31</v>
      </c>
      <c r="AC2" s="45" t="str">
        <f>AB2</f>
        <v>Moyenne
2003 - 2018</v>
      </c>
      <c r="AD2" s="45" t="str">
        <f t="shared" ref="AD2:AF2" si="0">AC2</f>
        <v>Moyenne
2003 - 2018</v>
      </c>
      <c r="AE2" s="45" t="str">
        <f t="shared" si="0"/>
        <v>Moyenne
2003 - 2018</v>
      </c>
      <c r="AF2" s="45" t="str">
        <f t="shared" si="0"/>
        <v>Moyenne
2003 - 2018</v>
      </c>
      <c r="AG2" s="45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6" t="str">
        <f>B6</f>
        <v>Prévisions de la situation économique en Belgique des douze prochains mois</v>
      </c>
      <c r="AC6" s="46" t="str">
        <f>C6</f>
        <v>Prévisions du chômage en Belgique au cours des douze prochains mois (1)</v>
      </c>
      <c r="AD6" s="46" t="str">
        <f>D6</f>
        <v>Prévisions de la situation financière des ménages au cours des douze prochains mois</v>
      </c>
      <c r="AE6" s="46" t="str">
        <f>E6</f>
        <v>Prévisions de la capacité d'épargne des ménages au cours des douze prochains mois</v>
      </c>
      <c r="AF6" s="46" t="str">
        <f>F6</f>
        <v>Indicateur de la confiance des consommateurs</v>
      </c>
    </row>
    <row r="7" spans="1:33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7">
        <f t="shared" ref="AB7:AB38" si="1">AVERAGE(B$7:B$198)</f>
        <v>-12.965188137156229</v>
      </c>
      <c r="AC7" s="47">
        <f t="shared" ref="AC7:AC38" si="2">AVERAGE(C$7:C$198)</f>
        <v>35.218832929486759</v>
      </c>
      <c r="AD7" s="47">
        <f t="shared" ref="AD7:AD38" si="3">AVERAGE(D$7:D$198)</f>
        <v>-2.0759042475782485</v>
      </c>
      <c r="AE7" s="47">
        <f t="shared" ref="AE7:AE38" si="4">AVERAGE(E$7:E$198)</f>
        <v>-9.6257191107794107</v>
      </c>
      <c r="AF7" s="47">
        <f t="shared" ref="AF7:AF38" si="5">AVERAGE(F$7:F$198)</f>
        <v>-14.967260843718062</v>
      </c>
    </row>
    <row r="8" spans="1:33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7">
        <f t="shared" si="1"/>
        <v>-12.965188137156229</v>
      </c>
      <c r="AC8" s="47">
        <f t="shared" si="2"/>
        <v>35.218832929486759</v>
      </c>
      <c r="AD8" s="47">
        <f t="shared" si="3"/>
        <v>-2.0759042475782485</v>
      </c>
      <c r="AE8" s="47">
        <f t="shared" si="4"/>
        <v>-9.6257191107794107</v>
      </c>
      <c r="AF8" s="47">
        <f t="shared" si="5"/>
        <v>-14.967260843718062</v>
      </c>
    </row>
    <row r="9" spans="1:33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7">
        <f t="shared" si="1"/>
        <v>-12.965188137156229</v>
      </c>
      <c r="AC9" s="47">
        <f t="shared" si="2"/>
        <v>35.218832929486759</v>
      </c>
      <c r="AD9" s="47">
        <f t="shared" si="3"/>
        <v>-2.0759042475782485</v>
      </c>
      <c r="AE9" s="47">
        <f t="shared" si="4"/>
        <v>-9.6257191107794107</v>
      </c>
      <c r="AF9" s="47">
        <f t="shared" si="5"/>
        <v>-14.967260843718062</v>
      </c>
    </row>
    <row r="10" spans="1:33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7">
        <f t="shared" si="1"/>
        <v>-12.965188137156229</v>
      </c>
      <c r="AC10" s="47">
        <f t="shared" si="2"/>
        <v>35.218832929486759</v>
      </c>
      <c r="AD10" s="47">
        <f t="shared" si="3"/>
        <v>-2.0759042475782485</v>
      </c>
      <c r="AE10" s="47">
        <f t="shared" si="4"/>
        <v>-9.6257191107794107</v>
      </c>
      <c r="AF10" s="47">
        <f t="shared" si="5"/>
        <v>-14.967260843718062</v>
      </c>
    </row>
    <row r="11" spans="1:33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7">
        <f t="shared" si="1"/>
        <v>-12.965188137156229</v>
      </c>
      <c r="AC11" s="47">
        <f t="shared" si="2"/>
        <v>35.218832929486759</v>
      </c>
      <c r="AD11" s="47">
        <f t="shared" si="3"/>
        <v>-2.0759042475782485</v>
      </c>
      <c r="AE11" s="47">
        <f t="shared" si="4"/>
        <v>-9.6257191107794107</v>
      </c>
      <c r="AF11" s="47">
        <f t="shared" si="5"/>
        <v>-14.967260843718062</v>
      </c>
    </row>
    <row r="12" spans="1:33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7">
        <f t="shared" si="1"/>
        <v>-12.965188137156229</v>
      </c>
      <c r="AC12" s="47">
        <f t="shared" si="2"/>
        <v>35.218832929486759</v>
      </c>
      <c r="AD12" s="47">
        <f t="shared" si="3"/>
        <v>-2.0759042475782485</v>
      </c>
      <c r="AE12" s="47">
        <f t="shared" si="4"/>
        <v>-9.6257191107794107</v>
      </c>
      <c r="AF12" s="47">
        <f t="shared" si="5"/>
        <v>-14.967260843718062</v>
      </c>
    </row>
    <row r="13" spans="1:33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7">
        <f t="shared" si="1"/>
        <v>-12.965188137156229</v>
      </c>
      <c r="AC13" s="47">
        <f t="shared" si="2"/>
        <v>35.218832929486759</v>
      </c>
      <c r="AD13" s="47">
        <f t="shared" si="3"/>
        <v>-2.0759042475782485</v>
      </c>
      <c r="AE13" s="47">
        <f t="shared" si="4"/>
        <v>-9.6257191107794107</v>
      </c>
      <c r="AF13" s="47">
        <f t="shared" si="5"/>
        <v>-14.967260843718062</v>
      </c>
    </row>
    <row r="14" spans="1:33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7">
        <f t="shared" si="1"/>
        <v>-12.965188137156229</v>
      </c>
      <c r="AC14" s="47">
        <f t="shared" si="2"/>
        <v>35.218832929486759</v>
      </c>
      <c r="AD14" s="47">
        <f t="shared" si="3"/>
        <v>-2.0759042475782485</v>
      </c>
      <c r="AE14" s="47">
        <f t="shared" si="4"/>
        <v>-9.6257191107794107</v>
      </c>
      <c r="AF14" s="47">
        <f t="shared" si="5"/>
        <v>-14.967260843718062</v>
      </c>
    </row>
    <row r="15" spans="1:33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7">
        <f t="shared" si="1"/>
        <v>-12.965188137156229</v>
      </c>
      <c r="AC15" s="47">
        <f t="shared" si="2"/>
        <v>35.218832929486759</v>
      </c>
      <c r="AD15" s="47">
        <f t="shared" si="3"/>
        <v>-2.0759042475782485</v>
      </c>
      <c r="AE15" s="47">
        <f t="shared" si="4"/>
        <v>-9.6257191107794107</v>
      </c>
      <c r="AF15" s="47">
        <f t="shared" si="5"/>
        <v>-14.967260843718062</v>
      </c>
    </row>
    <row r="16" spans="1:33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7">
        <f t="shared" si="1"/>
        <v>-12.965188137156229</v>
      </c>
      <c r="AC16" s="47">
        <f t="shared" si="2"/>
        <v>35.218832929486759</v>
      </c>
      <c r="AD16" s="47">
        <f t="shared" si="3"/>
        <v>-2.0759042475782485</v>
      </c>
      <c r="AE16" s="47">
        <f t="shared" si="4"/>
        <v>-9.6257191107794107</v>
      </c>
      <c r="AF16" s="47">
        <f t="shared" si="5"/>
        <v>-14.967260843718062</v>
      </c>
    </row>
    <row r="17" spans="1:32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7">
        <f t="shared" si="1"/>
        <v>-12.965188137156229</v>
      </c>
      <c r="AC17" s="47">
        <f t="shared" si="2"/>
        <v>35.218832929486759</v>
      </c>
      <c r="AD17" s="47">
        <f t="shared" si="3"/>
        <v>-2.0759042475782485</v>
      </c>
      <c r="AE17" s="47">
        <f t="shared" si="4"/>
        <v>-9.6257191107794107</v>
      </c>
      <c r="AF17" s="47">
        <f t="shared" si="5"/>
        <v>-14.967260843718062</v>
      </c>
    </row>
    <row r="18" spans="1:32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7">
        <f t="shared" si="1"/>
        <v>-12.965188137156229</v>
      </c>
      <c r="AC18" s="47">
        <f t="shared" si="2"/>
        <v>35.218832929486759</v>
      </c>
      <c r="AD18" s="47">
        <f t="shared" si="3"/>
        <v>-2.0759042475782485</v>
      </c>
      <c r="AE18" s="47">
        <f t="shared" si="4"/>
        <v>-9.6257191107794107</v>
      </c>
      <c r="AF18" s="47">
        <f t="shared" si="5"/>
        <v>-14.967260843718062</v>
      </c>
    </row>
    <row r="19" spans="1:32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7">
        <f t="shared" si="1"/>
        <v>-12.965188137156229</v>
      </c>
      <c r="AC19" s="47">
        <f t="shared" si="2"/>
        <v>35.218832929486759</v>
      </c>
      <c r="AD19" s="47">
        <f t="shared" si="3"/>
        <v>-2.0759042475782485</v>
      </c>
      <c r="AE19" s="47">
        <f t="shared" si="4"/>
        <v>-9.6257191107794107</v>
      </c>
      <c r="AF19" s="47">
        <f t="shared" si="5"/>
        <v>-14.967260843718062</v>
      </c>
    </row>
    <row r="20" spans="1:32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7">
        <f t="shared" si="1"/>
        <v>-12.965188137156229</v>
      </c>
      <c r="AC20" s="47">
        <f t="shared" si="2"/>
        <v>35.218832929486759</v>
      </c>
      <c r="AD20" s="47">
        <f t="shared" si="3"/>
        <v>-2.0759042475782485</v>
      </c>
      <c r="AE20" s="47">
        <f t="shared" si="4"/>
        <v>-9.6257191107794107</v>
      </c>
      <c r="AF20" s="47">
        <f t="shared" si="5"/>
        <v>-14.967260843718062</v>
      </c>
    </row>
    <row r="21" spans="1:32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7">
        <f t="shared" si="1"/>
        <v>-12.965188137156229</v>
      </c>
      <c r="AC21" s="47">
        <f t="shared" si="2"/>
        <v>35.218832929486759</v>
      </c>
      <c r="AD21" s="47">
        <f t="shared" si="3"/>
        <v>-2.0759042475782485</v>
      </c>
      <c r="AE21" s="47">
        <f t="shared" si="4"/>
        <v>-9.6257191107794107</v>
      </c>
      <c r="AF21" s="47">
        <f t="shared" si="5"/>
        <v>-14.967260843718062</v>
      </c>
    </row>
    <row r="22" spans="1:32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7">
        <f t="shared" si="1"/>
        <v>-12.965188137156229</v>
      </c>
      <c r="AC22" s="47">
        <f t="shared" si="2"/>
        <v>35.218832929486759</v>
      </c>
      <c r="AD22" s="47">
        <f t="shared" si="3"/>
        <v>-2.0759042475782485</v>
      </c>
      <c r="AE22" s="47">
        <f t="shared" si="4"/>
        <v>-9.6257191107794107</v>
      </c>
      <c r="AF22" s="47">
        <f t="shared" si="5"/>
        <v>-14.967260843718062</v>
      </c>
    </row>
    <row r="23" spans="1:32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7">
        <f t="shared" si="1"/>
        <v>-12.965188137156229</v>
      </c>
      <c r="AC23" s="47">
        <f t="shared" si="2"/>
        <v>35.218832929486759</v>
      </c>
      <c r="AD23" s="47">
        <f t="shared" si="3"/>
        <v>-2.0759042475782485</v>
      </c>
      <c r="AE23" s="47">
        <f t="shared" si="4"/>
        <v>-9.6257191107794107</v>
      </c>
      <c r="AF23" s="47">
        <f t="shared" si="5"/>
        <v>-14.967260843718062</v>
      </c>
    </row>
    <row r="24" spans="1:32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7">
        <f t="shared" si="1"/>
        <v>-12.965188137156229</v>
      </c>
      <c r="AC24" s="47">
        <f t="shared" si="2"/>
        <v>35.218832929486759</v>
      </c>
      <c r="AD24" s="47">
        <f t="shared" si="3"/>
        <v>-2.0759042475782485</v>
      </c>
      <c r="AE24" s="47">
        <f t="shared" si="4"/>
        <v>-9.6257191107794107</v>
      </c>
      <c r="AF24" s="47">
        <f t="shared" si="5"/>
        <v>-14.967260843718062</v>
      </c>
    </row>
    <row r="25" spans="1:32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7">
        <f t="shared" si="1"/>
        <v>-12.965188137156229</v>
      </c>
      <c r="AC25" s="47">
        <f t="shared" si="2"/>
        <v>35.218832929486759</v>
      </c>
      <c r="AD25" s="47">
        <f t="shared" si="3"/>
        <v>-2.0759042475782485</v>
      </c>
      <c r="AE25" s="47">
        <f t="shared" si="4"/>
        <v>-9.6257191107794107</v>
      </c>
      <c r="AF25" s="47">
        <f t="shared" si="5"/>
        <v>-14.967260843718062</v>
      </c>
    </row>
    <row r="26" spans="1:32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7">
        <f t="shared" si="1"/>
        <v>-12.965188137156229</v>
      </c>
      <c r="AC26" s="47">
        <f t="shared" si="2"/>
        <v>35.218832929486759</v>
      </c>
      <c r="AD26" s="47">
        <f t="shared" si="3"/>
        <v>-2.0759042475782485</v>
      </c>
      <c r="AE26" s="47">
        <f t="shared" si="4"/>
        <v>-9.6257191107794107</v>
      </c>
      <c r="AF26" s="47">
        <f t="shared" si="5"/>
        <v>-14.967260843718062</v>
      </c>
    </row>
    <row r="27" spans="1:32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7">
        <f t="shared" si="1"/>
        <v>-12.965188137156229</v>
      </c>
      <c r="AC27" s="47">
        <f t="shared" si="2"/>
        <v>35.218832929486759</v>
      </c>
      <c r="AD27" s="47">
        <f t="shared" si="3"/>
        <v>-2.0759042475782485</v>
      </c>
      <c r="AE27" s="47">
        <f t="shared" si="4"/>
        <v>-9.6257191107794107</v>
      </c>
      <c r="AF27" s="47">
        <f t="shared" si="5"/>
        <v>-14.967260843718062</v>
      </c>
    </row>
    <row r="28" spans="1:32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7">
        <f t="shared" si="1"/>
        <v>-12.965188137156229</v>
      </c>
      <c r="AC28" s="47">
        <f t="shared" si="2"/>
        <v>35.218832929486759</v>
      </c>
      <c r="AD28" s="47">
        <f t="shared" si="3"/>
        <v>-2.0759042475782485</v>
      </c>
      <c r="AE28" s="47">
        <f t="shared" si="4"/>
        <v>-9.6257191107794107</v>
      </c>
      <c r="AF28" s="47">
        <f t="shared" si="5"/>
        <v>-14.967260843718062</v>
      </c>
    </row>
    <row r="29" spans="1:32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7">
        <f t="shared" si="1"/>
        <v>-12.965188137156229</v>
      </c>
      <c r="AC29" s="47">
        <f t="shared" si="2"/>
        <v>35.218832929486759</v>
      </c>
      <c r="AD29" s="47">
        <f t="shared" si="3"/>
        <v>-2.0759042475782485</v>
      </c>
      <c r="AE29" s="47">
        <f t="shared" si="4"/>
        <v>-9.6257191107794107</v>
      </c>
      <c r="AF29" s="47">
        <f t="shared" si="5"/>
        <v>-14.967260843718062</v>
      </c>
    </row>
    <row r="30" spans="1:32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7">
        <f t="shared" si="1"/>
        <v>-12.965188137156229</v>
      </c>
      <c r="AC30" s="47">
        <f t="shared" si="2"/>
        <v>35.218832929486759</v>
      </c>
      <c r="AD30" s="47">
        <f t="shared" si="3"/>
        <v>-2.0759042475782485</v>
      </c>
      <c r="AE30" s="47">
        <f t="shared" si="4"/>
        <v>-9.6257191107794107</v>
      </c>
      <c r="AF30" s="47">
        <f t="shared" si="5"/>
        <v>-14.967260843718062</v>
      </c>
    </row>
    <row r="31" spans="1:32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7">
        <f t="shared" si="1"/>
        <v>-12.965188137156229</v>
      </c>
      <c r="AC31" s="47">
        <f t="shared" si="2"/>
        <v>35.218832929486759</v>
      </c>
      <c r="AD31" s="47">
        <f t="shared" si="3"/>
        <v>-2.0759042475782485</v>
      </c>
      <c r="AE31" s="47">
        <f t="shared" si="4"/>
        <v>-9.6257191107794107</v>
      </c>
      <c r="AF31" s="47">
        <f t="shared" si="5"/>
        <v>-14.967260843718062</v>
      </c>
    </row>
    <row r="32" spans="1:32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7">
        <f t="shared" si="1"/>
        <v>-12.965188137156229</v>
      </c>
      <c r="AC32" s="47">
        <f t="shared" si="2"/>
        <v>35.218832929486759</v>
      </c>
      <c r="AD32" s="47">
        <f t="shared" si="3"/>
        <v>-2.0759042475782485</v>
      </c>
      <c r="AE32" s="47">
        <f t="shared" si="4"/>
        <v>-9.6257191107794107</v>
      </c>
      <c r="AF32" s="47">
        <f t="shared" si="5"/>
        <v>-14.967260843718062</v>
      </c>
    </row>
    <row r="33" spans="1:32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7">
        <f t="shared" si="1"/>
        <v>-12.965188137156229</v>
      </c>
      <c r="AC33" s="47">
        <f t="shared" si="2"/>
        <v>35.218832929486759</v>
      </c>
      <c r="AD33" s="47">
        <f t="shared" si="3"/>
        <v>-2.0759042475782485</v>
      </c>
      <c r="AE33" s="47">
        <f t="shared" si="4"/>
        <v>-9.6257191107794107</v>
      </c>
      <c r="AF33" s="47">
        <f t="shared" si="5"/>
        <v>-14.967260843718062</v>
      </c>
    </row>
    <row r="34" spans="1:32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7">
        <f t="shared" si="1"/>
        <v>-12.965188137156229</v>
      </c>
      <c r="AC34" s="47">
        <f t="shared" si="2"/>
        <v>35.218832929486759</v>
      </c>
      <c r="AD34" s="47">
        <f t="shared" si="3"/>
        <v>-2.0759042475782485</v>
      </c>
      <c r="AE34" s="47">
        <f t="shared" si="4"/>
        <v>-9.6257191107794107</v>
      </c>
      <c r="AF34" s="47">
        <f t="shared" si="5"/>
        <v>-14.967260843718062</v>
      </c>
    </row>
    <row r="35" spans="1:32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7">
        <f t="shared" si="1"/>
        <v>-12.965188137156229</v>
      </c>
      <c r="AC35" s="47">
        <f t="shared" si="2"/>
        <v>35.218832929486759</v>
      </c>
      <c r="AD35" s="47">
        <f t="shared" si="3"/>
        <v>-2.0759042475782485</v>
      </c>
      <c r="AE35" s="47">
        <f t="shared" si="4"/>
        <v>-9.6257191107794107</v>
      </c>
      <c r="AF35" s="47">
        <f t="shared" si="5"/>
        <v>-14.967260843718062</v>
      </c>
    </row>
    <row r="36" spans="1:32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7">
        <f t="shared" si="1"/>
        <v>-12.965188137156229</v>
      </c>
      <c r="AC36" s="47">
        <f t="shared" si="2"/>
        <v>35.218832929486759</v>
      </c>
      <c r="AD36" s="47">
        <f t="shared" si="3"/>
        <v>-2.0759042475782485</v>
      </c>
      <c r="AE36" s="47">
        <f t="shared" si="4"/>
        <v>-9.6257191107794107</v>
      </c>
      <c r="AF36" s="47">
        <f t="shared" si="5"/>
        <v>-14.967260843718062</v>
      </c>
    </row>
    <row r="37" spans="1:32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7">
        <f t="shared" si="1"/>
        <v>-12.965188137156229</v>
      </c>
      <c r="AC37" s="47">
        <f t="shared" si="2"/>
        <v>35.218832929486759</v>
      </c>
      <c r="AD37" s="47">
        <f t="shared" si="3"/>
        <v>-2.0759042475782485</v>
      </c>
      <c r="AE37" s="47">
        <f t="shared" si="4"/>
        <v>-9.6257191107794107</v>
      </c>
      <c r="AF37" s="47">
        <f t="shared" si="5"/>
        <v>-14.967260843718062</v>
      </c>
    </row>
    <row r="38" spans="1:32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7">
        <f t="shared" si="1"/>
        <v>-12.965188137156229</v>
      </c>
      <c r="AC38" s="47">
        <f t="shared" si="2"/>
        <v>35.218832929486759</v>
      </c>
      <c r="AD38" s="47">
        <f t="shared" si="3"/>
        <v>-2.0759042475782485</v>
      </c>
      <c r="AE38" s="47">
        <f t="shared" si="4"/>
        <v>-9.6257191107794107</v>
      </c>
      <c r="AF38" s="47">
        <f t="shared" si="5"/>
        <v>-14.967260843718062</v>
      </c>
    </row>
    <row r="39" spans="1:32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7">
        <f t="shared" ref="AB39:AB70" si="6">AVERAGE(B$7:B$198)</f>
        <v>-12.965188137156229</v>
      </c>
      <c r="AC39" s="47">
        <f t="shared" ref="AC39:AC70" si="7">AVERAGE(C$7:C$198)</f>
        <v>35.218832929486759</v>
      </c>
      <c r="AD39" s="47">
        <f t="shared" ref="AD39:AD70" si="8">AVERAGE(D$7:D$198)</f>
        <v>-2.0759042475782485</v>
      </c>
      <c r="AE39" s="47">
        <f t="shared" ref="AE39:AE70" si="9">AVERAGE(E$7:E$198)</f>
        <v>-9.6257191107794107</v>
      </c>
      <c r="AF39" s="47">
        <f t="shared" ref="AF39:AF70" si="10">AVERAGE(F$7:F$198)</f>
        <v>-14.967260843718062</v>
      </c>
    </row>
    <row r="40" spans="1:32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7">
        <f t="shared" si="6"/>
        <v>-12.965188137156229</v>
      </c>
      <c r="AC40" s="47">
        <f t="shared" si="7"/>
        <v>35.218832929486759</v>
      </c>
      <c r="AD40" s="47">
        <f t="shared" si="8"/>
        <v>-2.0759042475782485</v>
      </c>
      <c r="AE40" s="47">
        <f t="shared" si="9"/>
        <v>-9.6257191107794107</v>
      </c>
      <c r="AF40" s="47">
        <f t="shared" si="10"/>
        <v>-14.967260843718062</v>
      </c>
    </row>
    <row r="41" spans="1:32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7">
        <f t="shared" si="6"/>
        <v>-12.965188137156229</v>
      </c>
      <c r="AC41" s="47">
        <f t="shared" si="7"/>
        <v>35.218832929486759</v>
      </c>
      <c r="AD41" s="47">
        <f t="shared" si="8"/>
        <v>-2.0759042475782485</v>
      </c>
      <c r="AE41" s="47">
        <f t="shared" si="9"/>
        <v>-9.6257191107794107</v>
      </c>
      <c r="AF41" s="47">
        <f t="shared" si="10"/>
        <v>-14.967260843718062</v>
      </c>
    </row>
    <row r="42" spans="1:32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7">
        <f t="shared" si="6"/>
        <v>-12.965188137156229</v>
      </c>
      <c r="AC42" s="47">
        <f t="shared" si="7"/>
        <v>35.218832929486759</v>
      </c>
      <c r="AD42" s="47">
        <f t="shared" si="8"/>
        <v>-2.0759042475782485</v>
      </c>
      <c r="AE42" s="47">
        <f t="shared" si="9"/>
        <v>-9.6257191107794107</v>
      </c>
      <c r="AF42" s="47">
        <f t="shared" si="10"/>
        <v>-14.967260843718062</v>
      </c>
    </row>
    <row r="43" spans="1:32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7">
        <f t="shared" si="6"/>
        <v>-12.965188137156229</v>
      </c>
      <c r="AC43" s="47">
        <f t="shared" si="7"/>
        <v>35.218832929486759</v>
      </c>
      <c r="AD43" s="47">
        <f t="shared" si="8"/>
        <v>-2.0759042475782485</v>
      </c>
      <c r="AE43" s="47">
        <f t="shared" si="9"/>
        <v>-9.6257191107794107</v>
      </c>
      <c r="AF43" s="47">
        <f t="shared" si="10"/>
        <v>-14.967260843718062</v>
      </c>
    </row>
    <row r="44" spans="1:32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7">
        <f t="shared" si="6"/>
        <v>-12.965188137156229</v>
      </c>
      <c r="AC44" s="47">
        <f t="shared" si="7"/>
        <v>35.218832929486759</v>
      </c>
      <c r="AD44" s="47">
        <f t="shared" si="8"/>
        <v>-2.0759042475782485</v>
      </c>
      <c r="AE44" s="47">
        <f t="shared" si="9"/>
        <v>-9.6257191107794107</v>
      </c>
      <c r="AF44" s="47">
        <f t="shared" si="10"/>
        <v>-14.967260843718062</v>
      </c>
    </row>
    <row r="45" spans="1:32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7">
        <f t="shared" si="6"/>
        <v>-12.965188137156229</v>
      </c>
      <c r="AC45" s="47">
        <f t="shared" si="7"/>
        <v>35.218832929486759</v>
      </c>
      <c r="AD45" s="47">
        <f t="shared" si="8"/>
        <v>-2.0759042475782485</v>
      </c>
      <c r="AE45" s="47">
        <f t="shared" si="9"/>
        <v>-9.6257191107794107</v>
      </c>
      <c r="AF45" s="47">
        <f t="shared" si="10"/>
        <v>-14.967260843718062</v>
      </c>
    </row>
    <row r="46" spans="1:32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7">
        <f t="shared" si="6"/>
        <v>-12.965188137156229</v>
      </c>
      <c r="AC46" s="47">
        <f t="shared" si="7"/>
        <v>35.218832929486759</v>
      </c>
      <c r="AD46" s="47">
        <f t="shared" si="8"/>
        <v>-2.0759042475782485</v>
      </c>
      <c r="AE46" s="47">
        <f t="shared" si="9"/>
        <v>-9.6257191107794107</v>
      </c>
      <c r="AF46" s="47">
        <f t="shared" si="10"/>
        <v>-14.967260843718062</v>
      </c>
    </row>
    <row r="47" spans="1:32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7">
        <f t="shared" si="6"/>
        <v>-12.965188137156229</v>
      </c>
      <c r="AC47" s="47">
        <f t="shared" si="7"/>
        <v>35.218832929486759</v>
      </c>
      <c r="AD47" s="47">
        <f t="shared" si="8"/>
        <v>-2.0759042475782485</v>
      </c>
      <c r="AE47" s="47">
        <f t="shared" si="9"/>
        <v>-9.6257191107794107</v>
      </c>
      <c r="AF47" s="47">
        <f t="shared" si="10"/>
        <v>-14.967260843718062</v>
      </c>
    </row>
    <row r="48" spans="1:32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7">
        <f t="shared" si="6"/>
        <v>-12.965188137156229</v>
      </c>
      <c r="AC48" s="47">
        <f t="shared" si="7"/>
        <v>35.218832929486759</v>
      </c>
      <c r="AD48" s="47">
        <f t="shared" si="8"/>
        <v>-2.0759042475782485</v>
      </c>
      <c r="AE48" s="47">
        <f t="shared" si="9"/>
        <v>-9.6257191107794107</v>
      </c>
      <c r="AF48" s="47">
        <f t="shared" si="10"/>
        <v>-14.967260843718062</v>
      </c>
    </row>
    <row r="49" spans="1:32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7">
        <f t="shared" si="6"/>
        <v>-12.965188137156229</v>
      </c>
      <c r="AC49" s="47">
        <f t="shared" si="7"/>
        <v>35.218832929486759</v>
      </c>
      <c r="AD49" s="47">
        <f t="shared" si="8"/>
        <v>-2.0759042475782485</v>
      </c>
      <c r="AE49" s="47">
        <f t="shared" si="9"/>
        <v>-9.6257191107794107</v>
      </c>
      <c r="AF49" s="47">
        <f t="shared" si="10"/>
        <v>-14.967260843718062</v>
      </c>
    </row>
    <row r="50" spans="1:32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7">
        <f t="shared" si="6"/>
        <v>-12.965188137156229</v>
      </c>
      <c r="AC50" s="47">
        <f t="shared" si="7"/>
        <v>35.218832929486759</v>
      </c>
      <c r="AD50" s="47">
        <f t="shared" si="8"/>
        <v>-2.0759042475782485</v>
      </c>
      <c r="AE50" s="47">
        <f t="shared" si="9"/>
        <v>-9.6257191107794107</v>
      </c>
      <c r="AF50" s="47">
        <f t="shared" si="10"/>
        <v>-14.967260843718062</v>
      </c>
    </row>
    <row r="51" spans="1:32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7">
        <f t="shared" si="6"/>
        <v>-12.965188137156229</v>
      </c>
      <c r="AC51" s="47">
        <f t="shared" si="7"/>
        <v>35.218832929486759</v>
      </c>
      <c r="AD51" s="47">
        <f t="shared" si="8"/>
        <v>-2.0759042475782485</v>
      </c>
      <c r="AE51" s="47">
        <f t="shared" si="9"/>
        <v>-9.6257191107794107</v>
      </c>
      <c r="AF51" s="47">
        <f t="shared" si="10"/>
        <v>-14.967260843718062</v>
      </c>
    </row>
    <row r="52" spans="1:32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7">
        <f t="shared" si="6"/>
        <v>-12.965188137156229</v>
      </c>
      <c r="AC52" s="47">
        <f t="shared" si="7"/>
        <v>35.218832929486759</v>
      </c>
      <c r="AD52" s="47">
        <f t="shared" si="8"/>
        <v>-2.0759042475782485</v>
      </c>
      <c r="AE52" s="47">
        <f t="shared" si="9"/>
        <v>-9.6257191107794107</v>
      </c>
      <c r="AF52" s="47">
        <f t="shared" si="10"/>
        <v>-14.967260843718062</v>
      </c>
    </row>
    <row r="53" spans="1:32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7">
        <f t="shared" si="6"/>
        <v>-12.965188137156229</v>
      </c>
      <c r="AC53" s="47">
        <f t="shared" si="7"/>
        <v>35.218832929486759</v>
      </c>
      <c r="AD53" s="47">
        <f t="shared" si="8"/>
        <v>-2.0759042475782485</v>
      </c>
      <c r="AE53" s="47">
        <f t="shared" si="9"/>
        <v>-9.6257191107794107</v>
      </c>
      <c r="AF53" s="47">
        <f t="shared" si="10"/>
        <v>-14.967260843718062</v>
      </c>
    </row>
    <row r="54" spans="1:32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7">
        <f t="shared" si="6"/>
        <v>-12.965188137156229</v>
      </c>
      <c r="AC54" s="47">
        <f t="shared" si="7"/>
        <v>35.218832929486759</v>
      </c>
      <c r="AD54" s="47">
        <f t="shared" si="8"/>
        <v>-2.0759042475782485</v>
      </c>
      <c r="AE54" s="47">
        <f t="shared" si="9"/>
        <v>-9.6257191107794107</v>
      </c>
      <c r="AF54" s="47">
        <f t="shared" si="10"/>
        <v>-14.967260843718062</v>
      </c>
    </row>
    <row r="55" spans="1:32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7">
        <f t="shared" si="6"/>
        <v>-12.965188137156229</v>
      </c>
      <c r="AC55" s="47">
        <f t="shared" si="7"/>
        <v>35.218832929486759</v>
      </c>
      <c r="AD55" s="47">
        <f t="shared" si="8"/>
        <v>-2.0759042475782485</v>
      </c>
      <c r="AE55" s="47">
        <f t="shared" si="9"/>
        <v>-9.6257191107794107</v>
      </c>
      <c r="AF55" s="47">
        <f t="shared" si="10"/>
        <v>-14.967260843718062</v>
      </c>
    </row>
    <row r="56" spans="1:32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7">
        <f t="shared" si="6"/>
        <v>-12.965188137156229</v>
      </c>
      <c r="AC56" s="47">
        <f t="shared" si="7"/>
        <v>35.218832929486759</v>
      </c>
      <c r="AD56" s="47">
        <f t="shared" si="8"/>
        <v>-2.0759042475782485</v>
      </c>
      <c r="AE56" s="47">
        <f t="shared" si="9"/>
        <v>-9.6257191107794107</v>
      </c>
      <c r="AF56" s="47">
        <f t="shared" si="10"/>
        <v>-14.967260843718062</v>
      </c>
    </row>
    <row r="57" spans="1:32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7">
        <f t="shared" si="6"/>
        <v>-12.965188137156229</v>
      </c>
      <c r="AC57" s="47">
        <f t="shared" si="7"/>
        <v>35.218832929486759</v>
      </c>
      <c r="AD57" s="47">
        <f t="shared" si="8"/>
        <v>-2.0759042475782485</v>
      </c>
      <c r="AE57" s="47">
        <f t="shared" si="9"/>
        <v>-9.6257191107794107</v>
      </c>
      <c r="AF57" s="47">
        <f t="shared" si="10"/>
        <v>-14.967260843718062</v>
      </c>
    </row>
    <row r="58" spans="1:32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7">
        <f t="shared" si="6"/>
        <v>-12.965188137156229</v>
      </c>
      <c r="AC58" s="47">
        <f t="shared" si="7"/>
        <v>35.218832929486759</v>
      </c>
      <c r="AD58" s="47">
        <f t="shared" si="8"/>
        <v>-2.0759042475782485</v>
      </c>
      <c r="AE58" s="47">
        <f t="shared" si="9"/>
        <v>-9.6257191107794107</v>
      </c>
      <c r="AF58" s="47">
        <f t="shared" si="10"/>
        <v>-14.967260843718062</v>
      </c>
    </row>
    <row r="59" spans="1:32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7">
        <f t="shared" si="6"/>
        <v>-12.965188137156229</v>
      </c>
      <c r="AC59" s="47">
        <f t="shared" si="7"/>
        <v>35.218832929486759</v>
      </c>
      <c r="AD59" s="47">
        <f t="shared" si="8"/>
        <v>-2.0759042475782485</v>
      </c>
      <c r="AE59" s="47">
        <f t="shared" si="9"/>
        <v>-9.6257191107794107</v>
      </c>
      <c r="AF59" s="47">
        <f t="shared" si="10"/>
        <v>-14.967260843718062</v>
      </c>
    </row>
    <row r="60" spans="1:32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7">
        <f t="shared" si="6"/>
        <v>-12.965188137156229</v>
      </c>
      <c r="AC60" s="47">
        <f t="shared" si="7"/>
        <v>35.218832929486759</v>
      </c>
      <c r="AD60" s="47">
        <f t="shared" si="8"/>
        <v>-2.0759042475782485</v>
      </c>
      <c r="AE60" s="47">
        <f t="shared" si="9"/>
        <v>-9.6257191107794107</v>
      </c>
      <c r="AF60" s="47">
        <f t="shared" si="10"/>
        <v>-14.967260843718062</v>
      </c>
    </row>
    <row r="61" spans="1:32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7">
        <f t="shared" si="6"/>
        <v>-12.965188137156229</v>
      </c>
      <c r="AC61" s="47">
        <f t="shared" si="7"/>
        <v>35.218832929486759</v>
      </c>
      <c r="AD61" s="47">
        <f t="shared" si="8"/>
        <v>-2.0759042475782485</v>
      </c>
      <c r="AE61" s="47">
        <f t="shared" si="9"/>
        <v>-9.6257191107794107</v>
      </c>
      <c r="AF61" s="47">
        <f t="shared" si="10"/>
        <v>-14.967260843718062</v>
      </c>
    </row>
    <row r="62" spans="1:32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7">
        <f t="shared" si="6"/>
        <v>-12.965188137156229</v>
      </c>
      <c r="AC62" s="47">
        <f t="shared" si="7"/>
        <v>35.218832929486759</v>
      </c>
      <c r="AD62" s="47">
        <f t="shared" si="8"/>
        <v>-2.0759042475782485</v>
      </c>
      <c r="AE62" s="47">
        <f t="shared" si="9"/>
        <v>-9.6257191107794107</v>
      </c>
      <c r="AF62" s="47">
        <f t="shared" si="10"/>
        <v>-14.967260843718062</v>
      </c>
    </row>
    <row r="63" spans="1:32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7">
        <f t="shared" si="6"/>
        <v>-12.965188137156229</v>
      </c>
      <c r="AC63" s="47">
        <f t="shared" si="7"/>
        <v>35.218832929486759</v>
      </c>
      <c r="AD63" s="47">
        <f t="shared" si="8"/>
        <v>-2.0759042475782485</v>
      </c>
      <c r="AE63" s="47">
        <f t="shared" si="9"/>
        <v>-9.6257191107794107</v>
      </c>
      <c r="AF63" s="47">
        <f t="shared" si="10"/>
        <v>-14.967260843718062</v>
      </c>
    </row>
    <row r="64" spans="1:32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7">
        <f t="shared" si="6"/>
        <v>-12.965188137156229</v>
      </c>
      <c r="AC64" s="47">
        <f t="shared" si="7"/>
        <v>35.218832929486759</v>
      </c>
      <c r="AD64" s="47">
        <f t="shared" si="8"/>
        <v>-2.0759042475782485</v>
      </c>
      <c r="AE64" s="47">
        <f t="shared" si="9"/>
        <v>-9.6257191107794107</v>
      </c>
      <c r="AF64" s="47">
        <f t="shared" si="10"/>
        <v>-14.967260843718062</v>
      </c>
    </row>
    <row r="65" spans="1:32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7">
        <f t="shared" si="6"/>
        <v>-12.965188137156229</v>
      </c>
      <c r="AC65" s="47">
        <f t="shared" si="7"/>
        <v>35.218832929486759</v>
      </c>
      <c r="AD65" s="47">
        <f t="shared" si="8"/>
        <v>-2.0759042475782485</v>
      </c>
      <c r="AE65" s="47">
        <f t="shared" si="9"/>
        <v>-9.6257191107794107</v>
      </c>
      <c r="AF65" s="47">
        <f t="shared" si="10"/>
        <v>-14.967260843718062</v>
      </c>
    </row>
    <row r="66" spans="1:32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7">
        <f t="shared" si="6"/>
        <v>-12.965188137156229</v>
      </c>
      <c r="AC66" s="47">
        <f t="shared" si="7"/>
        <v>35.218832929486759</v>
      </c>
      <c r="AD66" s="47">
        <f t="shared" si="8"/>
        <v>-2.0759042475782485</v>
      </c>
      <c r="AE66" s="47">
        <f t="shared" si="9"/>
        <v>-9.6257191107794107</v>
      </c>
      <c r="AF66" s="47">
        <f t="shared" si="10"/>
        <v>-14.967260843718062</v>
      </c>
    </row>
    <row r="67" spans="1:32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7">
        <f t="shared" si="6"/>
        <v>-12.965188137156229</v>
      </c>
      <c r="AC67" s="47">
        <f t="shared" si="7"/>
        <v>35.218832929486759</v>
      </c>
      <c r="AD67" s="47">
        <f t="shared" si="8"/>
        <v>-2.0759042475782485</v>
      </c>
      <c r="AE67" s="47">
        <f t="shared" si="9"/>
        <v>-9.6257191107794107</v>
      </c>
      <c r="AF67" s="47">
        <f t="shared" si="10"/>
        <v>-14.967260843718062</v>
      </c>
    </row>
    <row r="68" spans="1:32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7">
        <f t="shared" si="6"/>
        <v>-12.965188137156229</v>
      </c>
      <c r="AC68" s="47">
        <f t="shared" si="7"/>
        <v>35.218832929486759</v>
      </c>
      <c r="AD68" s="47">
        <f t="shared" si="8"/>
        <v>-2.0759042475782485</v>
      </c>
      <c r="AE68" s="47">
        <f t="shared" si="9"/>
        <v>-9.6257191107794107</v>
      </c>
      <c r="AF68" s="47">
        <f t="shared" si="10"/>
        <v>-14.967260843718062</v>
      </c>
    </row>
    <row r="69" spans="1:32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7">
        <f t="shared" si="6"/>
        <v>-12.965188137156229</v>
      </c>
      <c r="AC69" s="47">
        <f t="shared" si="7"/>
        <v>35.218832929486759</v>
      </c>
      <c r="AD69" s="47">
        <f t="shared" si="8"/>
        <v>-2.0759042475782485</v>
      </c>
      <c r="AE69" s="47">
        <f t="shared" si="9"/>
        <v>-9.6257191107794107</v>
      </c>
      <c r="AF69" s="47">
        <f t="shared" si="10"/>
        <v>-14.967260843718062</v>
      </c>
    </row>
    <row r="70" spans="1:32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7">
        <f t="shared" si="6"/>
        <v>-12.965188137156229</v>
      </c>
      <c r="AC70" s="47">
        <f t="shared" si="7"/>
        <v>35.218832929486759</v>
      </c>
      <c r="AD70" s="47">
        <f t="shared" si="8"/>
        <v>-2.0759042475782485</v>
      </c>
      <c r="AE70" s="47">
        <f t="shared" si="9"/>
        <v>-9.6257191107794107</v>
      </c>
      <c r="AF70" s="47">
        <f t="shared" si="10"/>
        <v>-14.967260843718062</v>
      </c>
    </row>
    <row r="71" spans="1:32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7">
        <f t="shared" ref="AB71:AB102" si="11">AVERAGE(B$7:B$198)</f>
        <v>-12.965188137156229</v>
      </c>
      <c r="AC71" s="47">
        <f t="shared" ref="AC71:AC102" si="12">AVERAGE(C$7:C$198)</f>
        <v>35.218832929486759</v>
      </c>
      <c r="AD71" s="47">
        <f t="shared" ref="AD71:AD102" si="13">AVERAGE(D$7:D$198)</f>
        <v>-2.0759042475782485</v>
      </c>
      <c r="AE71" s="47">
        <f t="shared" ref="AE71:AE102" si="14">AVERAGE(E$7:E$198)</f>
        <v>-9.6257191107794107</v>
      </c>
      <c r="AF71" s="47">
        <f t="shared" ref="AF71:AF102" si="15">AVERAGE(F$7:F$198)</f>
        <v>-14.967260843718062</v>
      </c>
    </row>
    <row r="72" spans="1:32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7">
        <f t="shared" si="11"/>
        <v>-12.965188137156229</v>
      </c>
      <c r="AC72" s="47">
        <f t="shared" si="12"/>
        <v>35.218832929486759</v>
      </c>
      <c r="AD72" s="47">
        <f t="shared" si="13"/>
        <v>-2.0759042475782485</v>
      </c>
      <c r="AE72" s="47">
        <f t="shared" si="14"/>
        <v>-9.6257191107794107</v>
      </c>
      <c r="AF72" s="47">
        <f t="shared" si="15"/>
        <v>-14.967260843718062</v>
      </c>
    </row>
    <row r="73" spans="1:32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7">
        <f t="shared" si="11"/>
        <v>-12.965188137156229</v>
      </c>
      <c r="AC73" s="47">
        <f t="shared" si="12"/>
        <v>35.218832929486759</v>
      </c>
      <c r="AD73" s="47">
        <f t="shared" si="13"/>
        <v>-2.0759042475782485</v>
      </c>
      <c r="AE73" s="47">
        <f t="shared" si="14"/>
        <v>-9.6257191107794107</v>
      </c>
      <c r="AF73" s="47">
        <f t="shared" si="15"/>
        <v>-14.967260843718062</v>
      </c>
    </row>
    <row r="74" spans="1:32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7">
        <f t="shared" si="11"/>
        <v>-12.965188137156229</v>
      </c>
      <c r="AC74" s="47">
        <f t="shared" si="12"/>
        <v>35.218832929486759</v>
      </c>
      <c r="AD74" s="47">
        <f t="shared" si="13"/>
        <v>-2.0759042475782485</v>
      </c>
      <c r="AE74" s="47">
        <f t="shared" si="14"/>
        <v>-9.6257191107794107</v>
      </c>
      <c r="AF74" s="47">
        <f t="shared" si="15"/>
        <v>-14.967260843718062</v>
      </c>
    </row>
    <row r="75" spans="1:32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7">
        <f t="shared" si="11"/>
        <v>-12.965188137156229</v>
      </c>
      <c r="AC75" s="47">
        <f t="shared" si="12"/>
        <v>35.218832929486759</v>
      </c>
      <c r="AD75" s="47">
        <f t="shared" si="13"/>
        <v>-2.0759042475782485</v>
      </c>
      <c r="AE75" s="47">
        <f t="shared" si="14"/>
        <v>-9.6257191107794107</v>
      </c>
      <c r="AF75" s="47">
        <f t="shared" si="15"/>
        <v>-14.967260843718062</v>
      </c>
    </row>
    <row r="76" spans="1:32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7">
        <f t="shared" si="11"/>
        <v>-12.965188137156229</v>
      </c>
      <c r="AC76" s="47">
        <f t="shared" si="12"/>
        <v>35.218832929486759</v>
      </c>
      <c r="AD76" s="47">
        <f t="shared" si="13"/>
        <v>-2.0759042475782485</v>
      </c>
      <c r="AE76" s="47">
        <f t="shared" si="14"/>
        <v>-9.6257191107794107</v>
      </c>
      <c r="AF76" s="47">
        <f t="shared" si="15"/>
        <v>-14.967260843718062</v>
      </c>
    </row>
    <row r="77" spans="1:32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7">
        <f t="shared" si="11"/>
        <v>-12.965188137156229</v>
      </c>
      <c r="AC77" s="47">
        <f t="shared" si="12"/>
        <v>35.218832929486759</v>
      </c>
      <c r="AD77" s="47">
        <f t="shared" si="13"/>
        <v>-2.0759042475782485</v>
      </c>
      <c r="AE77" s="47">
        <f t="shared" si="14"/>
        <v>-9.6257191107794107</v>
      </c>
      <c r="AF77" s="47">
        <f t="shared" si="15"/>
        <v>-14.967260843718062</v>
      </c>
    </row>
    <row r="78" spans="1:32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7">
        <f t="shared" si="11"/>
        <v>-12.965188137156229</v>
      </c>
      <c r="AC78" s="47">
        <f t="shared" si="12"/>
        <v>35.218832929486759</v>
      </c>
      <c r="AD78" s="47">
        <f t="shared" si="13"/>
        <v>-2.0759042475782485</v>
      </c>
      <c r="AE78" s="47">
        <f t="shared" si="14"/>
        <v>-9.6257191107794107</v>
      </c>
      <c r="AF78" s="47">
        <f t="shared" si="15"/>
        <v>-14.967260843718062</v>
      </c>
    </row>
    <row r="79" spans="1:32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7">
        <f t="shared" si="11"/>
        <v>-12.965188137156229</v>
      </c>
      <c r="AC79" s="47">
        <f t="shared" si="12"/>
        <v>35.218832929486759</v>
      </c>
      <c r="AD79" s="47">
        <f t="shared" si="13"/>
        <v>-2.0759042475782485</v>
      </c>
      <c r="AE79" s="47">
        <f t="shared" si="14"/>
        <v>-9.6257191107794107</v>
      </c>
      <c r="AF79" s="47">
        <f t="shared" si="15"/>
        <v>-14.967260843718062</v>
      </c>
    </row>
    <row r="80" spans="1:32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7">
        <f t="shared" si="11"/>
        <v>-12.965188137156229</v>
      </c>
      <c r="AC80" s="47">
        <f t="shared" si="12"/>
        <v>35.218832929486759</v>
      </c>
      <c r="AD80" s="47">
        <f t="shared" si="13"/>
        <v>-2.0759042475782485</v>
      </c>
      <c r="AE80" s="47">
        <f t="shared" si="14"/>
        <v>-9.6257191107794107</v>
      </c>
      <c r="AF80" s="47">
        <f t="shared" si="15"/>
        <v>-14.967260843718062</v>
      </c>
    </row>
    <row r="81" spans="1:32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7">
        <f t="shared" si="11"/>
        <v>-12.965188137156229</v>
      </c>
      <c r="AC81" s="47">
        <f t="shared" si="12"/>
        <v>35.218832929486759</v>
      </c>
      <c r="AD81" s="47">
        <f t="shared" si="13"/>
        <v>-2.0759042475782485</v>
      </c>
      <c r="AE81" s="47">
        <f t="shared" si="14"/>
        <v>-9.6257191107794107</v>
      </c>
      <c r="AF81" s="47">
        <f t="shared" si="15"/>
        <v>-14.967260843718062</v>
      </c>
    </row>
    <row r="82" spans="1:32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7">
        <f t="shared" si="11"/>
        <v>-12.965188137156229</v>
      </c>
      <c r="AC82" s="47">
        <f t="shared" si="12"/>
        <v>35.218832929486759</v>
      </c>
      <c r="AD82" s="47">
        <f t="shared" si="13"/>
        <v>-2.0759042475782485</v>
      </c>
      <c r="AE82" s="47">
        <f t="shared" si="14"/>
        <v>-9.6257191107794107</v>
      </c>
      <c r="AF82" s="47">
        <f t="shared" si="15"/>
        <v>-14.967260843718062</v>
      </c>
    </row>
    <row r="83" spans="1:32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7">
        <f t="shared" si="11"/>
        <v>-12.965188137156229</v>
      </c>
      <c r="AC83" s="47">
        <f t="shared" si="12"/>
        <v>35.218832929486759</v>
      </c>
      <c r="AD83" s="47">
        <f t="shared" si="13"/>
        <v>-2.0759042475782485</v>
      </c>
      <c r="AE83" s="47">
        <f t="shared" si="14"/>
        <v>-9.6257191107794107</v>
      </c>
      <c r="AF83" s="47">
        <f t="shared" si="15"/>
        <v>-14.967260843718062</v>
      </c>
    </row>
    <row r="84" spans="1:32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7">
        <f t="shared" si="11"/>
        <v>-12.965188137156229</v>
      </c>
      <c r="AC84" s="47">
        <f t="shared" si="12"/>
        <v>35.218832929486759</v>
      </c>
      <c r="AD84" s="47">
        <f t="shared" si="13"/>
        <v>-2.0759042475782485</v>
      </c>
      <c r="AE84" s="47">
        <f t="shared" si="14"/>
        <v>-9.6257191107794107</v>
      </c>
      <c r="AF84" s="47">
        <f t="shared" si="15"/>
        <v>-14.967260843718062</v>
      </c>
    </row>
    <row r="85" spans="1:32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7">
        <f t="shared" si="11"/>
        <v>-12.965188137156229</v>
      </c>
      <c r="AC85" s="47">
        <f t="shared" si="12"/>
        <v>35.218832929486759</v>
      </c>
      <c r="AD85" s="47">
        <f t="shared" si="13"/>
        <v>-2.0759042475782485</v>
      </c>
      <c r="AE85" s="47">
        <f t="shared" si="14"/>
        <v>-9.6257191107794107</v>
      </c>
      <c r="AF85" s="47">
        <f t="shared" si="15"/>
        <v>-14.967260843718062</v>
      </c>
    </row>
    <row r="86" spans="1:32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7">
        <f t="shared" si="11"/>
        <v>-12.965188137156229</v>
      </c>
      <c r="AC86" s="47">
        <f t="shared" si="12"/>
        <v>35.218832929486759</v>
      </c>
      <c r="AD86" s="47">
        <f t="shared" si="13"/>
        <v>-2.0759042475782485</v>
      </c>
      <c r="AE86" s="47">
        <f t="shared" si="14"/>
        <v>-9.6257191107794107</v>
      </c>
      <c r="AF86" s="47">
        <f t="shared" si="15"/>
        <v>-14.967260843718062</v>
      </c>
    </row>
    <row r="87" spans="1:32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7">
        <f t="shared" si="11"/>
        <v>-12.965188137156229</v>
      </c>
      <c r="AC87" s="47">
        <f t="shared" si="12"/>
        <v>35.218832929486759</v>
      </c>
      <c r="AD87" s="47">
        <f t="shared" si="13"/>
        <v>-2.0759042475782485</v>
      </c>
      <c r="AE87" s="47">
        <f t="shared" si="14"/>
        <v>-9.6257191107794107</v>
      </c>
      <c r="AF87" s="47">
        <f t="shared" si="15"/>
        <v>-14.967260843718062</v>
      </c>
    </row>
    <row r="88" spans="1:32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7">
        <f t="shared" si="11"/>
        <v>-12.965188137156229</v>
      </c>
      <c r="AC88" s="47">
        <f t="shared" si="12"/>
        <v>35.218832929486759</v>
      </c>
      <c r="AD88" s="47">
        <f t="shared" si="13"/>
        <v>-2.0759042475782485</v>
      </c>
      <c r="AE88" s="47">
        <f t="shared" si="14"/>
        <v>-9.6257191107794107</v>
      </c>
      <c r="AF88" s="47">
        <f t="shared" si="15"/>
        <v>-14.967260843718062</v>
      </c>
    </row>
    <row r="89" spans="1:32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7">
        <f t="shared" si="11"/>
        <v>-12.965188137156229</v>
      </c>
      <c r="AC89" s="47">
        <f t="shared" si="12"/>
        <v>35.218832929486759</v>
      </c>
      <c r="AD89" s="47">
        <f t="shared" si="13"/>
        <v>-2.0759042475782485</v>
      </c>
      <c r="AE89" s="47">
        <f t="shared" si="14"/>
        <v>-9.6257191107794107</v>
      </c>
      <c r="AF89" s="47">
        <f t="shared" si="15"/>
        <v>-14.967260843718062</v>
      </c>
    </row>
    <row r="90" spans="1:32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7">
        <f t="shared" si="11"/>
        <v>-12.965188137156229</v>
      </c>
      <c r="AC90" s="47">
        <f t="shared" si="12"/>
        <v>35.218832929486759</v>
      </c>
      <c r="AD90" s="47">
        <f t="shared" si="13"/>
        <v>-2.0759042475782485</v>
      </c>
      <c r="AE90" s="47">
        <f t="shared" si="14"/>
        <v>-9.6257191107794107</v>
      </c>
      <c r="AF90" s="47">
        <f t="shared" si="15"/>
        <v>-14.967260843718062</v>
      </c>
    </row>
    <row r="91" spans="1:32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7">
        <f t="shared" si="11"/>
        <v>-12.965188137156229</v>
      </c>
      <c r="AC91" s="47">
        <f t="shared" si="12"/>
        <v>35.218832929486759</v>
      </c>
      <c r="AD91" s="47">
        <f t="shared" si="13"/>
        <v>-2.0759042475782485</v>
      </c>
      <c r="AE91" s="47">
        <f t="shared" si="14"/>
        <v>-9.6257191107794107</v>
      </c>
      <c r="AF91" s="47">
        <f t="shared" si="15"/>
        <v>-14.967260843718062</v>
      </c>
    </row>
    <row r="92" spans="1:32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7">
        <f t="shared" si="11"/>
        <v>-12.965188137156229</v>
      </c>
      <c r="AC92" s="47">
        <f t="shared" si="12"/>
        <v>35.218832929486759</v>
      </c>
      <c r="AD92" s="47">
        <f t="shared" si="13"/>
        <v>-2.0759042475782485</v>
      </c>
      <c r="AE92" s="47">
        <f t="shared" si="14"/>
        <v>-9.6257191107794107</v>
      </c>
      <c r="AF92" s="47">
        <f t="shared" si="15"/>
        <v>-14.967260843718062</v>
      </c>
    </row>
    <row r="93" spans="1:32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7">
        <f t="shared" si="11"/>
        <v>-12.965188137156229</v>
      </c>
      <c r="AC93" s="47">
        <f t="shared" si="12"/>
        <v>35.218832929486759</v>
      </c>
      <c r="AD93" s="47">
        <f t="shared" si="13"/>
        <v>-2.0759042475782485</v>
      </c>
      <c r="AE93" s="47">
        <f t="shared" si="14"/>
        <v>-9.6257191107794107</v>
      </c>
      <c r="AF93" s="47">
        <f t="shared" si="15"/>
        <v>-14.967260843718062</v>
      </c>
    </row>
    <row r="94" spans="1:32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7">
        <f t="shared" si="11"/>
        <v>-12.965188137156229</v>
      </c>
      <c r="AC94" s="47">
        <f t="shared" si="12"/>
        <v>35.218832929486759</v>
      </c>
      <c r="AD94" s="47">
        <f t="shared" si="13"/>
        <v>-2.0759042475782485</v>
      </c>
      <c r="AE94" s="47">
        <f t="shared" si="14"/>
        <v>-9.6257191107794107</v>
      </c>
      <c r="AF94" s="47">
        <f t="shared" si="15"/>
        <v>-14.967260843718062</v>
      </c>
    </row>
    <row r="95" spans="1:32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7">
        <f t="shared" si="11"/>
        <v>-12.965188137156229</v>
      </c>
      <c r="AC95" s="47">
        <f t="shared" si="12"/>
        <v>35.218832929486759</v>
      </c>
      <c r="AD95" s="47">
        <f t="shared" si="13"/>
        <v>-2.0759042475782485</v>
      </c>
      <c r="AE95" s="47">
        <f t="shared" si="14"/>
        <v>-9.6257191107794107</v>
      </c>
      <c r="AF95" s="47">
        <f t="shared" si="15"/>
        <v>-14.967260843718062</v>
      </c>
    </row>
    <row r="96" spans="1:32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7">
        <f t="shared" si="11"/>
        <v>-12.965188137156229</v>
      </c>
      <c r="AC96" s="47">
        <f t="shared" si="12"/>
        <v>35.218832929486759</v>
      </c>
      <c r="AD96" s="47">
        <f t="shared" si="13"/>
        <v>-2.0759042475782485</v>
      </c>
      <c r="AE96" s="47">
        <f t="shared" si="14"/>
        <v>-9.6257191107794107</v>
      </c>
      <c r="AF96" s="47">
        <f t="shared" si="15"/>
        <v>-14.967260843718062</v>
      </c>
    </row>
    <row r="97" spans="1:32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7">
        <f t="shared" si="11"/>
        <v>-12.965188137156229</v>
      </c>
      <c r="AC97" s="47">
        <f t="shared" si="12"/>
        <v>35.218832929486759</v>
      </c>
      <c r="AD97" s="47">
        <f t="shared" si="13"/>
        <v>-2.0759042475782485</v>
      </c>
      <c r="AE97" s="47">
        <f t="shared" si="14"/>
        <v>-9.6257191107794107</v>
      </c>
      <c r="AF97" s="47">
        <f t="shared" si="15"/>
        <v>-14.967260843718062</v>
      </c>
    </row>
    <row r="98" spans="1:32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7">
        <f t="shared" si="11"/>
        <v>-12.965188137156229</v>
      </c>
      <c r="AC98" s="47">
        <f t="shared" si="12"/>
        <v>35.218832929486759</v>
      </c>
      <c r="AD98" s="47">
        <f t="shared" si="13"/>
        <v>-2.0759042475782485</v>
      </c>
      <c r="AE98" s="47">
        <f t="shared" si="14"/>
        <v>-9.6257191107794107</v>
      </c>
      <c r="AF98" s="47">
        <f t="shared" si="15"/>
        <v>-14.967260843718062</v>
      </c>
    </row>
    <row r="99" spans="1:32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7">
        <f t="shared" si="11"/>
        <v>-12.965188137156229</v>
      </c>
      <c r="AC99" s="47">
        <f t="shared" si="12"/>
        <v>35.218832929486759</v>
      </c>
      <c r="AD99" s="47">
        <f t="shared" si="13"/>
        <v>-2.0759042475782485</v>
      </c>
      <c r="AE99" s="47">
        <f t="shared" si="14"/>
        <v>-9.6257191107794107</v>
      </c>
      <c r="AF99" s="47">
        <f t="shared" si="15"/>
        <v>-14.967260843718062</v>
      </c>
    </row>
    <row r="100" spans="1:32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7">
        <f t="shared" si="11"/>
        <v>-12.965188137156229</v>
      </c>
      <c r="AC100" s="47">
        <f t="shared" si="12"/>
        <v>35.218832929486759</v>
      </c>
      <c r="AD100" s="47">
        <f t="shared" si="13"/>
        <v>-2.0759042475782485</v>
      </c>
      <c r="AE100" s="47">
        <f t="shared" si="14"/>
        <v>-9.6257191107794107</v>
      </c>
      <c r="AF100" s="47">
        <f t="shared" si="15"/>
        <v>-14.967260843718062</v>
      </c>
    </row>
    <row r="101" spans="1:32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7">
        <f t="shared" si="11"/>
        <v>-12.965188137156229</v>
      </c>
      <c r="AC101" s="47">
        <f t="shared" si="12"/>
        <v>35.218832929486759</v>
      </c>
      <c r="AD101" s="47">
        <f t="shared" si="13"/>
        <v>-2.0759042475782485</v>
      </c>
      <c r="AE101" s="47">
        <f t="shared" si="14"/>
        <v>-9.6257191107794107</v>
      </c>
      <c r="AF101" s="47">
        <f t="shared" si="15"/>
        <v>-14.967260843718062</v>
      </c>
    </row>
    <row r="102" spans="1:32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7">
        <f t="shared" si="11"/>
        <v>-12.965188137156229</v>
      </c>
      <c r="AC102" s="47">
        <f t="shared" si="12"/>
        <v>35.218832929486759</v>
      </c>
      <c r="AD102" s="47">
        <f t="shared" si="13"/>
        <v>-2.0759042475782485</v>
      </c>
      <c r="AE102" s="47">
        <f t="shared" si="14"/>
        <v>-9.6257191107794107</v>
      </c>
      <c r="AF102" s="47">
        <f t="shared" si="15"/>
        <v>-14.967260843718062</v>
      </c>
    </row>
    <row r="103" spans="1:32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7">
        <f t="shared" ref="AB103:AB134" si="16">AVERAGE(B$7:B$198)</f>
        <v>-12.965188137156229</v>
      </c>
      <c r="AC103" s="47">
        <f t="shared" ref="AC103:AC134" si="17">AVERAGE(C$7:C$198)</f>
        <v>35.218832929486759</v>
      </c>
      <c r="AD103" s="47">
        <f t="shared" ref="AD103:AD134" si="18">AVERAGE(D$7:D$198)</f>
        <v>-2.0759042475782485</v>
      </c>
      <c r="AE103" s="47">
        <f t="shared" ref="AE103:AE134" si="19">AVERAGE(E$7:E$198)</f>
        <v>-9.6257191107794107</v>
      </c>
      <c r="AF103" s="47">
        <f t="shared" ref="AF103:AF134" si="20">AVERAGE(F$7:F$198)</f>
        <v>-14.967260843718062</v>
      </c>
    </row>
    <row r="104" spans="1:32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7">
        <f t="shared" si="16"/>
        <v>-12.965188137156229</v>
      </c>
      <c r="AC104" s="47">
        <f t="shared" si="17"/>
        <v>35.218832929486759</v>
      </c>
      <c r="AD104" s="47">
        <f t="shared" si="18"/>
        <v>-2.0759042475782485</v>
      </c>
      <c r="AE104" s="47">
        <f t="shared" si="19"/>
        <v>-9.6257191107794107</v>
      </c>
      <c r="AF104" s="47">
        <f t="shared" si="20"/>
        <v>-14.967260843718062</v>
      </c>
    </row>
    <row r="105" spans="1:32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7">
        <f t="shared" si="16"/>
        <v>-12.965188137156229</v>
      </c>
      <c r="AC105" s="47">
        <f t="shared" si="17"/>
        <v>35.218832929486759</v>
      </c>
      <c r="AD105" s="47">
        <f t="shared" si="18"/>
        <v>-2.0759042475782485</v>
      </c>
      <c r="AE105" s="47">
        <f t="shared" si="19"/>
        <v>-9.6257191107794107</v>
      </c>
      <c r="AF105" s="47">
        <f t="shared" si="20"/>
        <v>-14.967260843718062</v>
      </c>
    </row>
    <row r="106" spans="1:32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7">
        <f t="shared" si="16"/>
        <v>-12.965188137156229</v>
      </c>
      <c r="AC106" s="47">
        <f t="shared" si="17"/>
        <v>35.218832929486759</v>
      </c>
      <c r="AD106" s="47">
        <f t="shared" si="18"/>
        <v>-2.0759042475782485</v>
      </c>
      <c r="AE106" s="47">
        <f t="shared" si="19"/>
        <v>-9.6257191107794107</v>
      </c>
      <c r="AF106" s="47">
        <f t="shared" si="20"/>
        <v>-14.967260843718062</v>
      </c>
    </row>
    <row r="107" spans="1:32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7">
        <f t="shared" si="16"/>
        <v>-12.965188137156229</v>
      </c>
      <c r="AC107" s="47">
        <f t="shared" si="17"/>
        <v>35.218832929486759</v>
      </c>
      <c r="AD107" s="47">
        <f t="shared" si="18"/>
        <v>-2.0759042475782485</v>
      </c>
      <c r="AE107" s="47">
        <f t="shared" si="19"/>
        <v>-9.6257191107794107</v>
      </c>
      <c r="AF107" s="47">
        <f t="shared" si="20"/>
        <v>-14.967260843718062</v>
      </c>
    </row>
    <row r="108" spans="1:32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7">
        <f t="shared" si="16"/>
        <v>-12.965188137156229</v>
      </c>
      <c r="AC108" s="47">
        <f t="shared" si="17"/>
        <v>35.218832929486759</v>
      </c>
      <c r="AD108" s="47">
        <f t="shared" si="18"/>
        <v>-2.0759042475782485</v>
      </c>
      <c r="AE108" s="47">
        <f t="shared" si="19"/>
        <v>-9.6257191107794107</v>
      </c>
      <c r="AF108" s="47">
        <f t="shared" si="20"/>
        <v>-14.967260843718062</v>
      </c>
    </row>
    <row r="109" spans="1:32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7">
        <f t="shared" si="16"/>
        <v>-12.965188137156229</v>
      </c>
      <c r="AC109" s="47">
        <f t="shared" si="17"/>
        <v>35.218832929486759</v>
      </c>
      <c r="AD109" s="47">
        <f t="shared" si="18"/>
        <v>-2.0759042475782485</v>
      </c>
      <c r="AE109" s="47">
        <f t="shared" si="19"/>
        <v>-9.6257191107794107</v>
      </c>
      <c r="AF109" s="47">
        <f t="shared" si="20"/>
        <v>-14.967260843718062</v>
      </c>
    </row>
    <row r="110" spans="1:32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7">
        <f t="shared" si="16"/>
        <v>-12.965188137156229</v>
      </c>
      <c r="AC110" s="47">
        <f t="shared" si="17"/>
        <v>35.218832929486759</v>
      </c>
      <c r="AD110" s="47">
        <f t="shared" si="18"/>
        <v>-2.0759042475782485</v>
      </c>
      <c r="AE110" s="47">
        <f t="shared" si="19"/>
        <v>-9.6257191107794107</v>
      </c>
      <c r="AF110" s="47">
        <f t="shared" si="20"/>
        <v>-14.967260843718062</v>
      </c>
    </row>
    <row r="111" spans="1:32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7">
        <f t="shared" si="16"/>
        <v>-12.965188137156229</v>
      </c>
      <c r="AC111" s="47">
        <f t="shared" si="17"/>
        <v>35.218832929486759</v>
      </c>
      <c r="AD111" s="47">
        <f t="shared" si="18"/>
        <v>-2.0759042475782485</v>
      </c>
      <c r="AE111" s="47">
        <f t="shared" si="19"/>
        <v>-9.6257191107794107</v>
      </c>
      <c r="AF111" s="47">
        <f t="shared" si="20"/>
        <v>-14.967260843718062</v>
      </c>
    </row>
    <row r="112" spans="1:32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7">
        <f t="shared" si="16"/>
        <v>-12.965188137156229</v>
      </c>
      <c r="AC112" s="47">
        <f t="shared" si="17"/>
        <v>35.218832929486759</v>
      </c>
      <c r="AD112" s="47">
        <f t="shared" si="18"/>
        <v>-2.0759042475782485</v>
      </c>
      <c r="AE112" s="47">
        <f t="shared" si="19"/>
        <v>-9.6257191107794107</v>
      </c>
      <c r="AF112" s="47">
        <f t="shared" si="20"/>
        <v>-14.967260843718062</v>
      </c>
    </row>
    <row r="113" spans="1:32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7">
        <f t="shared" si="16"/>
        <v>-12.965188137156229</v>
      </c>
      <c r="AC113" s="47">
        <f t="shared" si="17"/>
        <v>35.218832929486759</v>
      </c>
      <c r="AD113" s="47">
        <f t="shared" si="18"/>
        <v>-2.0759042475782485</v>
      </c>
      <c r="AE113" s="47">
        <f t="shared" si="19"/>
        <v>-9.6257191107794107</v>
      </c>
      <c r="AF113" s="47">
        <f t="shared" si="20"/>
        <v>-14.967260843718062</v>
      </c>
    </row>
    <row r="114" spans="1:32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7">
        <f t="shared" si="16"/>
        <v>-12.965188137156229</v>
      </c>
      <c r="AC114" s="47">
        <f t="shared" si="17"/>
        <v>35.218832929486759</v>
      </c>
      <c r="AD114" s="47">
        <f t="shared" si="18"/>
        <v>-2.0759042475782485</v>
      </c>
      <c r="AE114" s="47">
        <f t="shared" si="19"/>
        <v>-9.6257191107794107</v>
      </c>
      <c r="AF114" s="47">
        <f t="shared" si="20"/>
        <v>-14.967260843718062</v>
      </c>
    </row>
    <row r="115" spans="1:32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7">
        <f t="shared" si="16"/>
        <v>-12.965188137156229</v>
      </c>
      <c r="AC115" s="47">
        <f t="shared" si="17"/>
        <v>35.218832929486759</v>
      </c>
      <c r="AD115" s="47">
        <f t="shared" si="18"/>
        <v>-2.0759042475782485</v>
      </c>
      <c r="AE115" s="47">
        <f t="shared" si="19"/>
        <v>-9.6257191107794107</v>
      </c>
      <c r="AF115" s="47">
        <f t="shared" si="20"/>
        <v>-14.967260843718062</v>
      </c>
    </row>
    <row r="116" spans="1:32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7">
        <f t="shared" si="16"/>
        <v>-12.965188137156229</v>
      </c>
      <c r="AC116" s="47">
        <f t="shared" si="17"/>
        <v>35.218832929486759</v>
      </c>
      <c r="AD116" s="47">
        <f t="shared" si="18"/>
        <v>-2.0759042475782485</v>
      </c>
      <c r="AE116" s="47">
        <f t="shared" si="19"/>
        <v>-9.6257191107794107</v>
      </c>
      <c r="AF116" s="47">
        <f t="shared" si="20"/>
        <v>-14.967260843718062</v>
      </c>
    </row>
    <row r="117" spans="1:32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7">
        <f t="shared" si="16"/>
        <v>-12.965188137156229</v>
      </c>
      <c r="AC117" s="47">
        <f t="shared" si="17"/>
        <v>35.218832929486759</v>
      </c>
      <c r="AD117" s="47">
        <f t="shared" si="18"/>
        <v>-2.0759042475782485</v>
      </c>
      <c r="AE117" s="47">
        <f t="shared" si="19"/>
        <v>-9.6257191107794107</v>
      </c>
      <c r="AF117" s="47">
        <f t="shared" si="20"/>
        <v>-14.967260843718062</v>
      </c>
    </row>
    <row r="118" spans="1:32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7">
        <f t="shared" si="16"/>
        <v>-12.965188137156229</v>
      </c>
      <c r="AC118" s="47">
        <f t="shared" si="17"/>
        <v>35.218832929486759</v>
      </c>
      <c r="AD118" s="47">
        <f t="shared" si="18"/>
        <v>-2.0759042475782485</v>
      </c>
      <c r="AE118" s="47">
        <f t="shared" si="19"/>
        <v>-9.6257191107794107</v>
      </c>
      <c r="AF118" s="47">
        <f t="shared" si="20"/>
        <v>-14.967260843718062</v>
      </c>
    </row>
    <row r="119" spans="1:32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7">
        <f t="shared" si="16"/>
        <v>-12.965188137156229</v>
      </c>
      <c r="AC119" s="47">
        <f t="shared" si="17"/>
        <v>35.218832929486759</v>
      </c>
      <c r="AD119" s="47">
        <f t="shared" si="18"/>
        <v>-2.0759042475782485</v>
      </c>
      <c r="AE119" s="47">
        <f t="shared" si="19"/>
        <v>-9.6257191107794107</v>
      </c>
      <c r="AF119" s="47">
        <f t="shared" si="20"/>
        <v>-14.967260843718062</v>
      </c>
    </row>
    <row r="120" spans="1:32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7">
        <f t="shared" si="16"/>
        <v>-12.965188137156229</v>
      </c>
      <c r="AC120" s="47">
        <f t="shared" si="17"/>
        <v>35.218832929486759</v>
      </c>
      <c r="AD120" s="47">
        <f t="shared" si="18"/>
        <v>-2.0759042475782485</v>
      </c>
      <c r="AE120" s="47">
        <f t="shared" si="19"/>
        <v>-9.6257191107794107</v>
      </c>
      <c r="AF120" s="47">
        <f t="shared" si="20"/>
        <v>-14.967260843718062</v>
      </c>
    </row>
    <row r="121" spans="1:32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7">
        <f t="shared" si="16"/>
        <v>-12.965188137156229</v>
      </c>
      <c r="AC121" s="47">
        <f t="shared" si="17"/>
        <v>35.218832929486759</v>
      </c>
      <c r="AD121" s="47">
        <f t="shared" si="18"/>
        <v>-2.0759042475782485</v>
      </c>
      <c r="AE121" s="47">
        <f t="shared" si="19"/>
        <v>-9.6257191107794107</v>
      </c>
      <c r="AF121" s="47">
        <f t="shared" si="20"/>
        <v>-14.967260843718062</v>
      </c>
    </row>
    <row r="122" spans="1:32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7">
        <f t="shared" si="16"/>
        <v>-12.965188137156229</v>
      </c>
      <c r="AC122" s="47">
        <f t="shared" si="17"/>
        <v>35.218832929486759</v>
      </c>
      <c r="AD122" s="47">
        <f t="shared" si="18"/>
        <v>-2.0759042475782485</v>
      </c>
      <c r="AE122" s="47">
        <f t="shared" si="19"/>
        <v>-9.6257191107794107</v>
      </c>
      <c r="AF122" s="47">
        <f t="shared" si="20"/>
        <v>-14.967260843718062</v>
      </c>
    </row>
    <row r="123" spans="1:32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7">
        <f t="shared" si="16"/>
        <v>-12.965188137156229</v>
      </c>
      <c r="AC123" s="47">
        <f t="shared" si="17"/>
        <v>35.218832929486759</v>
      </c>
      <c r="AD123" s="47">
        <f t="shared" si="18"/>
        <v>-2.0759042475782485</v>
      </c>
      <c r="AE123" s="47">
        <f t="shared" si="19"/>
        <v>-9.6257191107794107</v>
      </c>
      <c r="AF123" s="47">
        <f t="shared" si="20"/>
        <v>-14.967260843718062</v>
      </c>
    </row>
    <row r="124" spans="1:32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7">
        <f t="shared" si="16"/>
        <v>-12.965188137156229</v>
      </c>
      <c r="AC124" s="47">
        <f t="shared" si="17"/>
        <v>35.218832929486759</v>
      </c>
      <c r="AD124" s="47">
        <f t="shared" si="18"/>
        <v>-2.0759042475782485</v>
      </c>
      <c r="AE124" s="47">
        <f t="shared" si="19"/>
        <v>-9.6257191107794107</v>
      </c>
      <c r="AF124" s="47">
        <f t="shared" si="20"/>
        <v>-14.967260843718062</v>
      </c>
    </row>
    <row r="125" spans="1:32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7">
        <f t="shared" si="16"/>
        <v>-12.965188137156229</v>
      </c>
      <c r="AC125" s="47">
        <f t="shared" si="17"/>
        <v>35.218832929486759</v>
      </c>
      <c r="AD125" s="47">
        <f t="shared" si="18"/>
        <v>-2.0759042475782485</v>
      </c>
      <c r="AE125" s="47">
        <f t="shared" si="19"/>
        <v>-9.6257191107794107</v>
      </c>
      <c r="AF125" s="47">
        <f t="shared" si="20"/>
        <v>-14.967260843718062</v>
      </c>
    </row>
    <row r="126" spans="1:32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7">
        <f t="shared" si="16"/>
        <v>-12.965188137156229</v>
      </c>
      <c r="AC126" s="47">
        <f t="shared" si="17"/>
        <v>35.218832929486759</v>
      </c>
      <c r="AD126" s="47">
        <f t="shared" si="18"/>
        <v>-2.0759042475782485</v>
      </c>
      <c r="AE126" s="47">
        <f t="shared" si="19"/>
        <v>-9.6257191107794107</v>
      </c>
      <c r="AF126" s="47">
        <f t="shared" si="20"/>
        <v>-14.967260843718062</v>
      </c>
    </row>
    <row r="127" spans="1:32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7">
        <f t="shared" si="16"/>
        <v>-12.965188137156229</v>
      </c>
      <c r="AC127" s="47">
        <f t="shared" si="17"/>
        <v>35.218832929486759</v>
      </c>
      <c r="AD127" s="47">
        <f t="shared" si="18"/>
        <v>-2.0759042475782485</v>
      </c>
      <c r="AE127" s="47">
        <f t="shared" si="19"/>
        <v>-9.6257191107794107</v>
      </c>
      <c r="AF127" s="47">
        <f t="shared" si="20"/>
        <v>-14.967260843718062</v>
      </c>
    </row>
    <row r="128" spans="1:32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7">
        <f t="shared" si="16"/>
        <v>-12.965188137156229</v>
      </c>
      <c r="AC128" s="47">
        <f t="shared" si="17"/>
        <v>35.218832929486759</v>
      </c>
      <c r="AD128" s="47">
        <f t="shared" si="18"/>
        <v>-2.0759042475782485</v>
      </c>
      <c r="AE128" s="47">
        <f t="shared" si="19"/>
        <v>-9.6257191107794107</v>
      </c>
      <c r="AF128" s="47">
        <f t="shared" si="20"/>
        <v>-14.967260843718062</v>
      </c>
    </row>
    <row r="129" spans="1:32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7">
        <f t="shared" si="16"/>
        <v>-12.965188137156229</v>
      </c>
      <c r="AC129" s="47">
        <f t="shared" si="17"/>
        <v>35.218832929486759</v>
      </c>
      <c r="AD129" s="47">
        <f t="shared" si="18"/>
        <v>-2.0759042475782485</v>
      </c>
      <c r="AE129" s="47">
        <f t="shared" si="19"/>
        <v>-9.6257191107794107</v>
      </c>
      <c r="AF129" s="47">
        <f t="shared" si="20"/>
        <v>-14.967260843718062</v>
      </c>
    </row>
    <row r="130" spans="1:32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7">
        <f t="shared" si="16"/>
        <v>-12.965188137156229</v>
      </c>
      <c r="AC130" s="47">
        <f t="shared" si="17"/>
        <v>35.218832929486759</v>
      </c>
      <c r="AD130" s="47">
        <f t="shared" si="18"/>
        <v>-2.0759042475782485</v>
      </c>
      <c r="AE130" s="47">
        <f t="shared" si="19"/>
        <v>-9.6257191107794107</v>
      </c>
      <c r="AF130" s="47">
        <f t="shared" si="20"/>
        <v>-14.967260843718062</v>
      </c>
    </row>
    <row r="131" spans="1:32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7">
        <f t="shared" si="16"/>
        <v>-12.965188137156229</v>
      </c>
      <c r="AC131" s="47">
        <f t="shared" si="17"/>
        <v>35.218832929486759</v>
      </c>
      <c r="AD131" s="47">
        <f t="shared" si="18"/>
        <v>-2.0759042475782485</v>
      </c>
      <c r="AE131" s="47">
        <f t="shared" si="19"/>
        <v>-9.6257191107794107</v>
      </c>
      <c r="AF131" s="47">
        <f t="shared" si="20"/>
        <v>-14.967260843718062</v>
      </c>
    </row>
    <row r="132" spans="1:32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7">
        <f t="shared" si="16"/>
        <v>-12.965188137156229</v>
      </c>
      <c r="AC132" s="47">
        <f t="shared" si="17"/>
        <v>35.218832929486759</v>
      </c>
      <c r="AD132" s="47">
        <f t="shared" si="18"/>
        <v>-2.0759042475782485</v>
      </c>
      <c r="AE132" s="47">
        <f t="shared" si="19"/>
        <v>-9.6257191107794107</v>
      </c>
      <c r="AF132" s="47">
        <f t="shared" si="20"/>
        <v>-14.967260843718062</v>
      </c>
    </row>
    <row r="133" spans="1:32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7">
        <f t="shared" si="16"/>
        <v>-12.965188137156229</v>
      </c>
      <c r="AC133" s="47">
        <f t="shared" si="17"/>
        <v>35.218832929486759</v>
      </c>
      <c r="AD133" s="47">
        <f t="shared" si="18"/>
        <v>-2.0759042475782485</v>
      </c>
      <c r="AE133" s="47">
        <f t="shared" si="19"/>
        <v>-9.6257191107794107</v>
      </c>
      <c r="AF133" s="47">
        <f t="shared" si="20"/>
        <v>-14.967260843718062</v>
      </c>
    </row>
    <row r="134" spans="1:32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7">
        <f t="shared" si="16"/>
        <v>-12.965188137156229</v>
      </c>
      <c r="AC134" s="47">
        <f t="shared" si="17"/>
        <v>35.218832929486759</v>
      </c>
      <c r="AD134" s="47">
        <f t="shared" si="18"/>
        <v>-2.0759042475782485</v>
      </c>
      <c r="AE134" s="47">
        <f t="shared" si="19"/>
        <v>-9.6257191107794107</v>
      </c>
      <c r="AF134" s="47">
        <f t="shared" si="20"/>
        <v>-14.967260843718062</v>
      </c>
    </row>
    <row r="135" spans="1:32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7">
        <f t="shared" ref="AB135:AB166" si="21">AVERAGE(B$7:B$198)</f>
        <v>-12.965188137156229</v>
      </c>
      <c r="AC135" s="47">
        <f t="shared" ref="AC135:AC166" si="22">AVERAGE(C$7:C$198)</f>
        <v>35.218832929486759</v>
      </c>
      <c r="AD135" s="47">
        <f t="shared" ref="AD135:AD166" si="23">AVERAGE(D$7:D$198)</f>
        <v>-2.0759042475782485</v>
      </c>
      <c r="AE135" s="47">
        <f t="shared" ref="AE135:AE166" si="24">AVERAGE(E$7:E$198)</f>
        <v>-9.6257191107794107</v>
      </c>
      <c r="AF135" s="47">
        <f t="shared" ref="AF135:AF166" si="25">AVERAGE(F$7:F$198)</f>
        <v>-14.967260843718062</v>
      </c>
    </row>
    <row r="136" spans="1:32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7">
        <f t="shared" si="21"/>
        <v>-12.965188137156229</v>
      </c>
      <c r="AC136" s="47">
        <f t="shared" si="22"/>
        <v>35.218832929486759</v>
      </c>
      <c r="AD136" s="47">
        <f t="shared" si="23"/>
        <v>-2.0759042475782485</v>
      </c>
      <c r="AE136" s="47">
        <f t="shared" si="24"/>
        <v>-9.6257191107794107</v>
      </c>
      <c r="AF136" s="47">
        <f t="shared" si="25"/>
        <v>-14.967260843718062</v>
      </c>
    </row>
    <row r="137" spans="1:32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7">
        <f t="shared" si="21"/>
        <v>-12.965188137156229</v>
      </c>
      <c r="AC137" s="47">
        <f t="shared" si="22"/>
        <v>35.218832929486759</v>
      </c>
      <c r="AD137" s="47">
        <f t="shared" si="23"/>
        <v>-2.0759042475782485</v>
      </c>
      <c r="AE137" s="47">
        <f t="shared" si="24"/>
        <v>-9.6257191107794107</v>
      </c>
      <c r="AF137" s="47">
        <f t="shared" si="25"/>
        <v>-14.967260843718062</v>
      </c>
    </row>
    <row r="138" spans="1:32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7">
        <f t="shared" si="21"/>
        <v>-12.965188137156229</v>
      </c>
      <c r="AC138" s="47">
        <f t="shared" si="22"/>
        <v>35.218832929486759</v>
      </c>
      <c r="AD138" s="47">
        <f t="shared" si="23"/>
        <v>-2.0759042475782485</v>
      </c>
      <c r="AE138" s="47">
        <f t="shared" si="24"/>
        <v>-9.6257191107794107</v>
      </c>
      <c r="AF138" s="47">
        <f t="shared" si="25"/>
        <v>-14.967260843718062</v>
      </c>
    </row>
    <row r="139" spans="1:32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7">
        <f t="shared" si="21"/>
        <v>-12.965188137156229</v>
      </c>
      <c r="AC139" s="47">
        <f t="shared" si="22"/>
        <v>35.218832929486759</v>
      </c>
      <c r="AD139" s="47">
        <f t="shared" si="23"/>
        <v>-2.0759042475782485</v>
      </c>
      <c r="AE139" s="47">
        <f t="shared" si="24"/>
        <v>-9.6257191107794107</v>
      </c>
      <c r="AF139" s="47">
        <f t="shared" si="25"/>
        <v>-14.967260843718062</v>
      </c>
    </row>
    <row r="140" spans="1:32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7">
        <f t="shared" si="21"/>
        <v>-12.965188137156229</v>
      </c>
      <c r="AC140" s="47">
        <f t="shared" si="22"/>
        <v>35.218832929486759</v>
      </c>
      <c r="AD140" s="47">
        <f t="shared" si="23"/>
        <v>-2.0759042475782485</v>
      </c>
      <c r="AE140" s="47">
        <f t="shared" si="24"/>
        <v>-9.6257191107794107</v>
      </c>
      <c r="AF140" s="47">
        <f t="shared" si="25"/>
        <v>-14.967260843718062</v>
      </c>
    </row>
    <row r="141" spans="1:32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7">
        <f t="shared" si="21"/>
        <v>-12.965188137156229</v>
      </c>
      <c r="AC141" s="47">
        <f t="shared" si="22"/>
        <v>35.218832929486759</v>
      </c>
      <c r="AD141" s="47">
        <f t="shared" si="23"/>
        <v>-2.0759042475782485</v>
      </c>
      <c r="AE141" s="47">
        <f t="shared" si="24"/>
        <v>-9.6257191107794107</v>
      </c>
      <c r="AF141" s="47">
        <f t="shared" si="25"/>
        <v>-14.967260843718062</v>
      </c>
    </row>
    <row r="142" spans="1:32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7">
        <f t="shared" si="21"/>
        <v>-12.965188137156229</v>
      </c>
      <c r="AC142" s="47">
        <f t="shared" si="22"/>
        <v>35.218832929486759</v>
      </c>
      <c r="AD142" s="47">
        <f t="shared" si="23"/>
        <v>-2.0759042475782485</v>
      </c>
      <c r="AE142" s="47">
        <f t="shared" si="24"/>
        <v>-9.6257191107794107</v>
      </c>
      <c r="AF142" s="47">
        <f t="shared" si="25"/>
        <v>-14.967260843718062</v>
      </c>
    </row>
    <row r="143" spans="1:32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7">
        <f t="shared" si="21"/>
        <v>-12.965188137156229</v>
      </c>
      <c r="AC143" s="47">
        <f t="shared" si="22"/>
        <v>35.218832929486759</v>
      </c>
      <c r="AD143" s="47">
        <f t="shared" si="23"/>
        <v>-2.0759042475782485</v>
      </c>
      <c r="AE143" s="47">
        <f t="shared" si="24"/>
        <v>-9.6257191107794107</v>
      </c>
      <c r="AF143" s="47">
        <f t="shared" si="25"/>
        <v>-14.967260843718062</v>
      </c>
    </row>
    <row r="144" spans="1:32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7">
        <f t="shared" si="21"/>
        <v>-12.965188137156229</v>
      </c>
      <c r="AC144" s="47">
        <f t="shared" si="22"/>
        <v>35.218832929486759</v>
      </c>
      <c r="AD144" s="47">
        <f t="shared" si="23"/>
        <v>-2.0759042475782485</v>
      </c>
      <c r="AE144" s="47">
        <f t="shared" si="24"/>
        <v>-9.6257191107794107</v>
      </c>
      <c r="AF144" s="47">
        <f t="shared" si="25"/>
        <v>-14.967260843718062</v>
      </c>
    </row>
    <row r="145" spans="1:32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7">
        <f t="shared" si="21"/>
        <v>-12.965188137156229</v>
      </c>
      <c r="AC145" s="47">
        <f t="shared" si="22"/>
        <v>35.218832929486759</v>
      </c>
      <c r="AD145" s="47">
        <f t="shared" si="23"/>
        <v>-2.0759042475782485</v>
      </c>
      <c r="AE145" s="47">
        <f t="shared" si="24"/>
        <v>-9.6257191107794107</v>
      </c>
      <c r="AF145" s="47">
        <f t="shared" si="25"/>
        <v>-14.967260843718062</v>
      </c>
    </row>
    <row r="146" spans="1:32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7">
        <f t="shared" si="21"/>
        <v>-12.965188137156229</v>
      </c>
      <c r="AC146" s="47">
        <f t="shared" si="22"/>
        <v>35.218832929486759</v>
      </c>
      <c r="AD146" s="47">
        <f t="shared" si="23"/>
        <v>-2.0759042475782485</v>
      </c>
      <c r="AE146" s="47">
        <f t="shared" si="24"/>
        <v>-9.6257191107794107</v>
      </c>
      <c r="AF146" s="47">
        <f t="shared" si="25"/>
        <v>-14.967260843718062</v>
      </c>
    </row>
    <row r="147" spans="1:32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7">
        <f t="shared" si="21"/>
        <v>-12.965188137156229</v>
      </c>
      <c r="AC147" s="47">
        <f t="shared" si="22"/>
        <v>35.218832929486759</v>
      </c>
      <c r="AD147" s="47">
        <f t="shared" si="23"/>
        <v>-2.0759042475782485</v>
      </c>
      <c r="AE147" s="47">
        <f t="shared" si="24"/>
        <v>-9.6257191107794107</v>
      </c>
      <c r="AF147" s="47">
        <f t="shared" si="25"/>
        <v>-14.967260843718062</v>
      </c>
    </row>
    <row r="148" spans="1:32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7">
        <f t="shared" si="21"/>
        <v>-12.965188137156229</v>
      </c>
      <c r="AC148" s="47">
        <f t="shared" si="22"/>
        <v>35.218832929486759</v>
      </c>
      <c r="AD148" s="47">
        <f t="shared" si="23"/>
        <v>-2.0759042475782485</v>
      </c>
      <c r="AE148" s="47">
        <f t="shared" si="24"/>
        <v>-9.6257191107794107</v>
      </c>
      <c r="AF148" s="47">
        <f t="shared" si="25"/>
        <v>-14.967260843718062</v>
      </c>
    </row>
    <row r="149" spans="1:32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7">
        <f t="shared" si="21"/>
        <v>-12.965188137156229</v>
      </c>
      <c r="AC149" s="47">
        <f t="shared" si="22"/>
        <v>35.218832929486759</v>
      </c>
      <c r="AD149" s="47">
        <f t="shared" si="23"/>
        <v>-2.0759042475782485</v>
      </c>
      <c r="AE149" s="47">
        <f t="shared" si="24"/>
        <v>-9.6257191107794107</v>
      </c>
      <c r="AF149" s="47">
        <f t="shared" si="25"/>
        <v>-14.967260843718062</v>
      </c>
    </row>
    <row r="150" spans="1:32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7">
        <f t="shared" si="21"/>
        <v>-12.965188137156229</v>
      </c>
      <c r="AC150" s="47">
        <f t="shared" si="22"/>
        <v>35.218832929486759</v>
      </c>
      <c r="AD150" s="47">
        <f t="shared" si="23"/>
        <v>-2.0759042475782485</v>
      </c>
      <c r="AE150" s="47">
        <f t="shared" si="24"/>
        <v>-9.6257191107794107</v>
      </c>
      <c r="AF150" s="47">
        <f t="shared" si="25"/>
        <v>-14.967260843718062</v>
      </c>
    </row>
    <row r="151" spans="1:32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7">
        <f t="shared" si="21"/>
        <v>-12.965188137156229</v>
      </c>
      <c r="AC151" s="47">
        <f t="shared" si="22"/>
        <v>35.218832929486759</v>
      </c>
      <c r="AD151" s="47">
        <f t="shared" si="23"/>
        <v>-2.0759042475782485</v>
      </c>
      <c r="AE151" s="47">
        <f t="shared" si="24"/>
        <v>-9.6257191107794107</v>
      </c>
      <c r="AF151" s="47">
        <f t="shared" si="25"/>
        <v>-14.967260843718062</v>
      </c>
    </row>
    <row r="152" spans="1:32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7">
        <f t="shared" si="21"/>
        <v>-12.965188137156229</v>
      </c>
      <c r="AC152" s="47">
        <f t="shared" si="22"/>
        <v>35.218832929486759</v>
      </c>
      <c r="AD152" s="47">
        <f t="shared" si="23"/>
        <v>-2.0759042475782485</v>
      </c>
      <c r="AE152" s="47">
        <f t="shared" si="24"/>
        <v>-9.6257191107794107</v>
      </c>
      <c r="AF152" s="47">
        <f t="shared" si="25"/>
        <v>-14.967260843718062</v>
      </c>
    </row>
    <row r="153" spans="1:32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7">
        <f t="shared" si="21"/>
        <v>-12.965188137156229</v>
      </c>
      <c r="AC153" s="47">
        <f t="shared" si="22"/>
        <v>35.218832929486759</v>
      </c>
      <c r="AD153" s="47">
        <f t="shared" si="23"/>
        <v>-2.0759042475782485</v>
      </c>
      <c r="AE153" s="47">
        <f t="shared" si="24"/>
        <v>-9.6257191107794107</v>
      </c>
      <c r="AF153" s="47">
        <f t="shared" si="25"/>
        <v>-14.967260843718062</v>
      </c>
    </row>
    <row r="154" spans="1:32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7">
        <f t="shared" si="21"/>
        <v>-12.965188137156229</v>
      </c>
      <c r="AC154" s="47">
        <f t="shared" si="22"/>
        <v>35.218832929486759</v>
      </c>
      <c r="AD154" s="47">
        <f t="shared" si="23"/>
        <v>-2.0759042475782485</v>
      </c>
      <c r="AE154" s="47">
        <f t="shared" si="24"/>
        <v>-9.6257191107794107</v>
      </c>
      <c r="AF154" s="47">
        <f t="shared" si="25"/>
        <v>-14.967260843718062</v>
      </c>
    </row>
    <row r="155" spans="1:32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7">
        <f t="shared" si="21"/>
        <v>-12.965188137156229</v>
      </c>
      <c r="AC155" s="47">
        <f t="shared" si="22"/>
        <v>35.218832929486759</v>
      </c>
      <c r="AD155" s="47">
        <f t="shared" si="23"/>
        <v>-2.0759042475782485</v>
      </c>
      <c r="AE155" s="47">
        <f t="shared" si="24"/>
        <v>-9.6257191107794107</v>
      </c>
      <c r="AF155" s="47">
        <f t="shared" si="25"/>
        <v>-14.967260843718062</v>
      </c>
    </row>
    <row r="156" spans="1:32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7">
        <f t="shared" si="21"/>
        <v>-12.965188137156229</v>
      </c>
      <c r="AC156" s="47">
        <f t="shared" si="22"/>
        <v>35.218832929486759</v>
      </c>
      <c r="AD156" s="47">
        <f t="shared" si="23"/>
        <v>-2.0759042475782485</v>
      </c>
      <c r="AE156" s="47">
        <f t="shared" si="24"/>
        <v>-9.6257191107794107</v>
      </c>
      <c r="AF156" s="47">
        <f t="shared" si="25"/>
        <v>-14.967260843718062</v>
      </c>
    </row>
    <row r="157" spans="1:32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7">
        <f t="shared" si="21"/>
        <v>-12.965188137156229</v>
      </c>
      <c r="AC157" s="47">
        <f t="shared" si="22"/>
        <v>35.218832929486759</v>
      </c>
      <c r="AD157" s="47">
        <f t="shared" si="23"/>
        <v>-2.0759042475782485</v>
      </c>
      <c r="AE157" s="47">
        <f t="shared" si="24"/>
        <v>-9.6257191107794107</v>
      </c>
      <c r="AF157" s="47">
        <f t="shared" si="25"/>
        <v>-14.967260843718062</v>
      </c>
    </row>
    <row r="158" spans="1:32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7">
        <f t="shared" si="21"/>
        <v>-12.965188137156229</v>
      </c>
      <c r="AC158" s="47">
        <f t="shared" si="22"/>
        <v>35.218832929486759</v>
      </c>
      <c r="AD158" s="47">
        <f t="shared" si="23"/>
        <v>-2.0759042475782485</v>
      </c>
      <c r="AE158" s="47">
        <f t="shared" si="24"/>
        <v>-9.6257191107794107</v>
      </c>
      <c r="AF158" s="47">
        <f t="shared" si="25"/>
        <v>-14.967260843718062</v>
      </c>
    </row>
    <row r="159" spans="1:32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7">
        <f t="shared" si="21"/>
        <v>-12.965188137156229</v>
      </c>
      <c r="AC159" s="47">
        <f t="shared" si="22"/>
        <v>35.218832929486759</v>
      </c>
      <c r="AD159" s="47">
        <f t="shared" si="23"/>
        <v>-2.0759042475782485</v>
      </c>
      <c r="AE159" s="47">
        <f t="shared" si="24"/>
        <v>-9.6257191107794107</v>
      </c>
      <c r="AF159" s="47">
        <f t="shared" si="25"/>
        <v>-14.967260843718062</v>
      </c>
    </row>
    <row r="160" spans="1:32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7">
        <f t="shared" si="21"/>
        <v>-12.965188137156229</v>
      </c>
      <c r="AC160" s="47">
        <f t="shared" si="22"/>
        <v>35.218832929486759</v>
      </c>
      <c r="AD160" s="47">
        <f t="shared" si="23"/>
        <v>-2.0759042475782485</v>
      </c>
      <c r="AE160" s="47">
        <f t="shared" si="24"/>
        <v>-9.6257191107794107</v>
      </c>
      <c r="AF160" s="47">
        <f t="shared" si="25"/>
        <v>-14.967260843718062</v>
      </c>
    </row>
    <row r="161" spans="1:32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7">
        <f t="shared" si="21"/>
        <v>-12.965188137156229</v>
      </c>
      <c r="AC161" s="47">
        <f t="shared" si="22"/>
        <v>35.218832929486759</v>
      </c>
      <c r="AD161" s="47">
        <f t="shared" si="23"/>
        <v>-2.0759042475782485</v>
      </c>
      <c r="AE161" s="47">
        <f t="shared" si="24"/>
        <v>-9.6257191107794107</v>
      </c>
      <c r="AF161" s="47">
        <f t="shared" si="25"/>
        <v>-14.967260843718062</v>
      </c>
    </row>
    <row r="162" spans="1:32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7">
        <f t="shared" si="21"/>
        <v>-12.965188137156229</v>
      </c>
      <c r="AC162" s="47">
        <f t="shared" si="22"/>
        <v>35.218832929486759</v>
      </c>
      <c r="AD162" s="47">
        <f t="shared" si="23"/>
        <v>-2.0759042475782485</v>
      </c>
      <c r="AE162" s="47">
        <f t="shared" si="24"/>
        <v>-9.6257191107794107</v>
      </c>
      <c r="AF162" s="47">
        <f t="shared" si="25"/>
        <v>-14.967260843718062</v>
      </c>
    </row>
    <row r="163" spans="1:32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7">
        <f t="shared" si="21"/>
        <v>-12.965188137156229</v>
      </c>
      <c r="AC163" s="47">
        <f t="shared" si="22"/>
        <v>35.218832929486759</v>
      </c>
      <c r="AD163" s="47">
        <f t="shared" si="23"/>
        <v>-2.0759042475782485</v>
      </c>
      <c r="AE163" s="47">
        <f t="shared" si="24"/>
        <v>-9.6257191107794107</v>
      </c>
      <c r="AF163" s="47">
        <f t="shared" si="25"/>
        <v>-14.967260843718062</v>
      </c>
    </row>
    <row r="164" spans="1:32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7">
        <f t="shared" si="21"/>
        <v>-12.965188137156229</v>
      </c>
      <c r="AC164" s="47">
        <f t="shared" si="22"/>
        <v>35.218832929486759</v>
      </c>
      <c r="AD164" s="47">
        <f t="shared" si="23"/>
        <v>-2.0759042475782485</v>
      </c>
      <c r="AE164" s="47">
        <f t="shared" si="24"/>
        <v>-9.6257191107794107</v>
      </c>
      <c r="AF164" s="47">
        <f t="shared" si="25"/>
        <v>-14.967260843718062</v>
      </c>
    </row>
    <row r="165" spans="1:32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7">
        <f t="shared" si="21"/>
        <v>-12.965188137156229</v>
      </c>
      <c r="AC165" s="47">
        <f t="shared" si="22"/>
        <v>35.218832929486759</v>
      </c>
      <c r="AD165" s="47">
        <f t="shared" si="23"/>
        <v>-2.0759042475782485</v>
      </c>
      <c r="AE165" s="47">
        <f t="shared" si="24"/>
        <v>-9.6257191107794107</v>
      </c>
      <c r="AF165" s="47">
        <f t="shared" si="25"/>
        <v>-14.967260843718062</v>
      </c>
    </row>
    <row r="166" spans="1:32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7">
        <f t="shared" si="21"/>
        <v>-12.965188137156229</v>
      </c>
      <c r="AC166" s="47">
        <f t="shared" si="22"/>
        <v>35.218832929486759</v>
      </c>
      <c r="AD166" s="47">
        <f t="shared" si="23"/>
        <v>-2.0759042475782485</v>
      </c>
      <c r="AE166" s="47">
        <f t="shared" si="24"/>
        <v>-9.6257191107794107</v>
      </c>
      <c r="AF166" s="47">
        <f t="shared" si="25"/>
        <v>-14.967260843718062</v>
      </c>
    </row>
    <row r="167" spans="1:32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7">
        <f t="shared" ref="AB167:AB198" si="26">AVERAGE(B$7:B$198)</f>
        <v>-12.965188137156229</v>
      </c>
      <c r="AC167" s="47">
        <f t="shared" ref="AC167:AC198" si="27">AVERAGE(C$7:C$198)</f>
        <v>35.218832929486759</v>
      </c>
      <c r="AD167" s="47">
        <f t="shared" ref="AD167:AD198" si="28">AVERAGE(D$7:D$198)</f>
        <v>-2.0759042475782485</v>
      </c>
      <c r="AE167" s="47">
        <f t="shared" ref="AE167:AE198" si="29">AVERAGE(E$7:E$198)</f>
        <v>-9.6257191107794107</v>
      </c>
      <c r="AF167" s="47">
        <f t="shared" ref="AF167:AF198" si="30">AVERAGE(F$7:F$198)</f>
        <v>-14.967260843718062</v>
      </c>
    </row>
    <row r="168" spans="1:32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7">
        <f t="shared" si="26"/>
        <v>-12.965188137156229</v>
      </c>
      <c r="AC168" s="47">
        <f t="shared" si="27"/>
        <v>35.218832929486759</v>
      </c>
      <c r="AD168" s="47">
        <f t="shared" si="28"/>
        <v>-2.0759042475782485</v>
      </c>
      <c r="AE168" s="47">
        <f t="shared" si="29"/>
        <v>-9.6257191107794107</v>
      </c>
      <c r="AF168" s="47">
        <f t="shared" si="30"/>
        <v>-14.967260843718062</v>
      </c>
    </row>
    <row r="169" spans="1:32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7">
        <f t="shared" si="26"/>
        <v>-12.965188137156229</v>
      </c>
      <c r="AC169" s="47">
        <f t="shared" si="27"/>
        <v>35.218832929486759</v>
      </c>
      <c r="AD169" s="47">
        <f t="shared" si="28"/>
        <v>-2.0759042475782485</v>
      </c>
      <c r="AE169" s="47">
        <f t="shared" si="29"/>
        <v>-9.6257191107794107</v>
      </c>
      <c r="AF169" s="47">
        <f t="shared" si="30"/>
        <v>-14.967260843718062</v>
      </c>
    </row>
    <row r="170" spans="1:32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7">
        <f t="shared" si="26"/>
        <v>-12.965188137156229</v>
      </c>
      <c r="AC170" s="47">
        <f t="shared" si="27"/>
        <v>35.218832929486759</v>
      </c>
      <c r="AD170" s="47">
        <f t="shared" si="28"/>
        <v>-2.0759042475782485</v>
      </c>
      <c r="AE170" s="47">
        <f t="shared" si="29"/>
        <v>-9.6257191107794107</v>
      </c>
      <c r="AF170" s="47">
        <f t="shared" si="30"/>
        <v>-14.967260843718062</v>
      </c>
    </row>
    <row r="171" spans="1:32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7">
        <f t="shared" si="26"/>
        <v>-12.965188137156229</v>
      </c>
      <c r="AC171" s="47">
        <f t="shared" si="27"/>
        <v>35.218832929486759</v>
      </c>
      <c r="AD171" s="47">
        <f t="shared" si="28"/>
        <v>-2.0759042475782485</v>
      </c>
      <c r="AE171" s="47">
        <f t="shared" si="29"/>
        <v>-9.6257191107794107</v>
      </c>
      <c r="AF171" s="47">
        <f t="shared" si="30"/>
        <v>-14.967260843718062</v>
      </c>
    </row>
    <row r="172" spans="1:32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7">
        <f t="shared" si="26"/>
        <v>-12.965188137156229</v>
      </c>
      <c r="AC172" s="47">
        <f t="shared" si="27"/>
        <v>35.218832929486759</v>
      </c>
      <c r="AD172" s="47">
        <f t="shared" si="28"/>
        <v>-2.0759042475782485</v>
      </c>
      <c r="AE172" s="47">
        <f t="shared" si="29"/>
        <v>-9.6257191107794107</v>
      </c>
      <c r="AF172" s="47">
        <f t="shared" si="30"/>
        <v>-14.967260843718062</v>
      </c>
    </row>
    <row r="173" spans="1:32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7">
        <f t="shared" si="26"/>
        <v>-12.965188137156229</v>
      </c>
      <c r="AC173" s="47">
        <f t="shared" si="27"/>
        <v>35.218832929486759</v>
      </c>
      <c r="AD173" s="47">
        <f t="shared" si="28"/>
        <v>-2.0759042475782485</v>
      </c>
      <c r="AE173" s="47">
        <f t="shared" si="29"/>
        <v>-9.6257191107794107</v>
      </c>
      <c r="AF173" s="47">
        <f t="shared" si="30"/>
        <v>-14.967260843718062</v>
      </c>
    </row>
    <row r="174" spans="1:32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7">
        <f t="shared" si="26"/>
        <v>-12.965188137156229</v>
      </c>
      <c r="AC174" s="47">
        <f t="shared" si="27"/>
        <v>35.218832929486759</v>
      </c>
      <c r="AD174" s="47">
        <f t="shared" si="28"/>
        <v>-2.0759042475782485</v>
      </c>
      <c r="AE174" s="47">
        <f t="shared" si="29"/>
        <v>-9.6257191107794107</v>
      </c>
      <c r="AF174" s="47">
        <f t="shared" si="30"/>
        <v>-14.967260843718062</v>
      </c>
    </row>
    <row r="175" spans="1:32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7">
        <f t="shared" si="26"/>
        <v>-12.965188137156229</v>
      </c>
      <c r="AC175" s="47">
        <f t="shared" si="27"/>
        <v>35.218832929486759</v>
      </c>
      <c r="AD175" s="47">
        <f t="shared" si="28"/>
        <v>-2.0759042475782485</v>
      </c>
      <c r="AE175" s="47">
        <f t="shared" si="29"/>
        <v>-9.6257191107794107</v>
      </c>
      <c r="AF175" s="47">
        <f t="shared" si="30"/>
        <v>-14.967260843718062</v>
      </c>
    </row>
    <row r="176" spans="1:32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7">
        <f t="shared" si="26"/>
        <v>-12.965188137156229</v>
      </c>
      <c r="AC176" s="47">
        <f t="shared" si="27"/>
        <v>35.218832929486759</v>
      </c>
      <c r="AD176" s="47">
        <f t="shared" si="28"/>
        <v>-2.0759042475782485</v>
      </c>
      <c r="AE176" s="47">
        <f t="shared" si="29"/>
        <v>-9.6257191107794107</v>
      </c>
      <c r="AF176" s="47">
        <f t="shared" si="30"/>
        <v>-14.967260843718062</v>
      </c>
    </row>
    <row r="177" spans="1:32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7">
        <f t="shared" si="26"/>
        <v>-12.965188137156229</v>
      </c>
      <c r="AC177" s="47">
        <f t="shared" si="27"/>
        <v>35.218832929486759</v>
      </c>
      <c r="AD177" s="47">
        <f t="shared" si="28"/>
        <v>-2.0759042475782485</v>
      </c>
      <c r="AE177" s="47">
        <f t="shared" si="29"/>
        <v>-9.6257191107794107</v>
      </c>
      <c r="AF177" s="47">
        <f t="shared" si="30"/>
        <v>-14.967260843718062</v>
      </c>
    </row>
    <row r="178" spans="1:32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7">
        <f t="shared" si="26"/>
        <v>-12.965188137156229</v>
      </c>
      <c r="AC178" s="47">
        <f t="shared" si="27"/>
        <v>35.218832929486759</v>
      </c>
      <c r="AD178" s="47">
        <f t="shared" si="28"/>
        <v>-2.0759042475782485</v>
      </c>
      <c r="AE178" s="47">
        <f t="shared" si="29"/>
        <v>-9.6257191107794107</v>
      </c>
      <c r="AF178" s="47">
        <f t="shared" si="30"/>
        <v>-14.967260843718062</v>
      </c>
    </row>
    <row r="179" spans="1:32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7">
        <f t="shared" si="26"/>
        <v>-12.965188137156229</v>
      </c>
      <c r="AC179" s="47">
        <f t="shared" si="27"/>
        <v>35.218832929486759</v>
      </c>
      <c r="AD179" s="47">
        <f t="shared" si="28"/>
        <v>-2.0759042475782485</v>
      </c>
      <c r="AE179" s="47">
        <f t="shared" si="29"/>
        <v>-9.6257191107794107</v>
      </c>
      <c r="AF179" s="47">
        <f t="shared" si="30"/>
        <v>-14.967260843718062</v>
      </c>
    </row>
    <row r="180" spans="1:32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7">
        <f t="shared" si="26"/>
        <v>-12.965188137156229</v>
      </c>
      <c r="AC180" s="47">
        <f t="shared" si="27"/>
        <v>35.218832929486759</v>
      </c>
      <c r="AD180" s="47">
        <f t="shared" si="28"/>
        <v>-2.0759042475782485</v>
      </c>
      <c r="AE180" s="47">
        <f t="shared" si="29"/>
        <v>-9.6257191107794107</v>
      </c>
      <c r="AF180" s="47">
        <f t="shared" si="30"/>
        <v>-14.967260843718062</v>
      </c>
    </row>
    <row r="181" spans="1:32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7">
        <f t="shared" si="26"/>
        <v>-12.965188137156229</v>
      </c>
      <c r="AC181" s="47">
        <f t="shared" si="27"/>
        <v>35.218832929486759</v>
      </c>
      <c r="AD181" s="47">
        <f t="shared" si="28"/>
        <v>-2.0759042475782485</v>
      </c>
      <c r="AE181" s="47">
        <f t="shared" si="29"/>
        <v>-9.6257191107794107</v>
      </c>
      <c r="AF181" s="47">
        <f t="shared" si="30"/>
        <v>-14.967260843718062</v>
      </c>
    </row>
    <row r="182" spans="1:32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7">
        <f t="shared" si="26"/>
        <v>-12.965188137156229</v>
      </c>
      <c r="AC182" s="47">
        <f t="shared" si="27"/>
        <v>35.218832929486759</v>
      </c>
      <c r="AD182" s="47">
        <f t="shared" si="28"/>
        <v>-2.0759042475782485</v>
      </c>
      <c r="AE182" s="47">
        <f t="shared" si="29"/>
        <v>-9.6257191107794107</v>
      </c>
      <c r="AF182" s="47">
        <f t="shared" si="30"/>
        <v>-14.967260843718062</v>
      </c>
    </row>
    <row r="183" spans="1:32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7">
        <f t="shared" si="26"/>
        <v>-12.965188137156229</v>
      </c>
      <c r="AC183" s="47">
        <f t="shared" si="27"/>
        <v>35.218832929486759</v>
      </c>
      <c r="AD183" s="47">
        <f t="shared" si="28"/>
        <v>-2.0759042475782485</v>
      </c>
      <c r="AE183" s="47">
        <f t="shared" si="29"/>
        <v>-9.6257191107794107</v>
      </c>
      <c r="AF183" s="47">
        <f t="shared" si="30"/>
        <v>-14.967260843718062</v>
      </c>
    </row>
    <row r="184" spans="1:32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7">
        <f t="shared" si="26"/>
        <v>-12.965188137156229</v>
      </c>
      <c r="AC184" s="47">
        <f t="shared" si="27"/>
        <v>35.218832929486759</v>
      </c>
      <c r="AD184" s="47">
        <f t="shared" si="28"/>
        <v>-2.0759042475782485</v>
      </c>
      <c r="AE184" s="47">
        <f t="shared" si="29"/>
        <v>-9.6257191107794107</v>
      </c>
      <c r="AF184" s="47">
        <f t="shared" si="30"/>
        <v>-14.967260843718062</v>
      </c>
    </row>
    <row r="185" spans="1:32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7">
        <f t="shared" si="26"/>
        <v>-12.965188137156229</v>
      </c>
      <c r="AC185" s="47">
        <f t="shared" si="27"/>
        <v>35.218832929486759</v>
      </c>
      <c r="AD185" s="47">
        <f t="shared" si="28"/>
        <v>-2.0759042475782485</v>
      </c>
      <c r="AE185" s="47">
        <f t="shared" si="29"/>
        <v>-9.6257191107794107</v>
      </c>
      <c r="AF185" s="47">
        <f t="shared" si="30"/>
        <v>-14.967260843718062</v>
      </c>
    </row>
    <row r="186" spans="1:32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7">
        <f t="shared" si="26"/>
        <v>-12.965188137156229</v>
      </c>
      <c r="AC186" s="47">
        <f t="shared" si="27"/>
        <v>35.218832929486759</v>
      </c>
      <c r="AD186" s="47">
        <f t="shared" si="28"/>
        <v>-2.0759042475782485</v>
      </c>
      <c r="AE186" s="47">
        <f t="shared" si="29"/>
        <v>-9.6257191107794107</v>
      </c>
      <c r="AF186" s="47">
        <f t="shared" si="30"/>
        <v>-14.967260843718062</v>
      </c>
    </row>
    <row r="187" spans="1:32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7">
        <f t="shared" si="26"/>
        <v>-12.965188137156229</v>
      </c>
      <c r="AC187" s="47">
        <f t="shared" si="27"/>
        <v>35.218832929486759</v>
      </c>
      <c r="AD187" s="47">
        <f t="shared" si="28"/>
        <v>-2.0759042475782485</v>
      </c>
      <c r="AE187" s="47">
        <f t="shared" si="29"/>
        <v>-9.6257191107794107</v>
      </c>
      <c r="AF187" s="47">
        <f t="shared" si="30"/>
        <v>-14.967260843718062</v>
      </c>
    </row>
    <row r="188" spans="1:32" x14ac:dyDescent="0.2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7">
        <f t="shared" si="26"/>
        <v>-12.965188137156229</v>
      </c>
      <c r="AC188" s="47">
        <f t="shared" si="27"/>
        <v>35.218832929486759</v>
      </c>
      <c r="AD188" s="47">
        <f t="shared" si="28"/>
        <v>-2.0759042475782485</v>
      </c>
      <c r="AE188" s="47">
        <f t="shared" si="29"/>
        <v>-9.6257191107794107</v>
      </c>
      <c r="AF188" s="47">
        <f t="shared" si="30"/>
        <v>-14.967260843718062</v>
      </c>
    </row>
    <row r="189" spans="1:32" x14ac:dyDescent="0.2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7">
        <f t="shared" si="26"/>
        <v>-12.965188137156229</v>
      </c>
      <c r="AC189" s="47">
        <f t="shared" si="27"/>
        <v>35.218832929486759</v>
      </c>
      <c r="AD189" s="47">
        <f t="shared" si="28"/>
        <v>-2.0759042475782485</v>
      </c>
      <c r="AE189" s="47">
        <f t="shared" si="29"/>
        <v>-9.6257191107794107</v>
      </c>
      <c r="AF189" s="47">
        <f t="shared" si="30"/>
        <v>-14.967260843718062</v>
      </c>
    </row>
    <row r="190" spans="1:32" x14ac:dyDescent="0.2">
      <c r="A190" s="36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7">
        <f t="shared" si="26"/>
        <v>-12.965188137156229</v>
      </c>
      <c r="AC190" s="47">
        <f t="shared" si="27"/>
        <v>35.218832929486759</v>
      </c>
      <c r="AD190" s="47">
        <f t="shared" si="28"/>
        <v>-2.0759042475782485</v>
      </c>
      <c r="AE190" s="47">
        <f t="shared" si="29"/>
        <v>-9.6257191107794107</v>
      </c>
      <c r="AF190" s="47">
        <f t="shared" si="30"/>
        <v>-14.967260843718062</v>
      </c>
    </row>
    <row r="191" spans="1:32" x14ac:dyDescent="0.2">
      <c r="A191" s="36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7">
        <f t="shared" si="26"/>
        <v>-12.965188137156229</v>
      </c>
      <c r="AC191" s="47">
        <f t="shared" si="27"/>
        <v>35.218832929486759</v>
      </c>
      <c r="AD191" s="47">
        <f t="shared" si="28"/>
        <v>-2.0759042475782485</v>
      </c>
      <c r="AE191" s="47">
        <f t="shared" si="29"/>
        <v>-9.6257191107794107</v>
      </c>
      <c r="AF191" s="47">
        <f t="shared" si="30"/>
        <v>-14.967260843718062</v>
      </c>
    </row>
    <row r="192" spans="1:32" x14ac:dyDescent="0.2">
      <c r="A192" s="36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7">
        <f t="shared" si="26"/>
        <v>-12.965188137156229</v>
      </c>
      <c r="AC192" s="47">
        <f t="shared" si="27"/>
        <v>35.218832929486759</v>
      </c>
      <c r="AD192" s="47">
        <f t="shared" si="28"/>
        <v>-2.0759042475782485</v>
      </c>
      <c r="AE192" s="47">
        <f t="shared" si="29"/>
        <v>-9.6257191107794107</v>
      </c>
      <c r="AF192" s="47">
        <f t="shared" si="30"/>
        <v>-14.967260843718062</v>
      </c>
    </row>
    <row r="193" spans="1:32" x14ac:dyDescent="0.2">
      <c r="A193" s="36">
        <v>43301</v>
      </c>
      <c r="B193" s="50">
        <v>-7.275136907745491</v>
      </c>
      <c r="C193" s="51">
        <v>4.710808788743055</v>
      </c>
      <c r="D193" s="51">
        <v>-2.7687866924990443</v>
      </c>
      <c r="E193" s="51">
        <v>-8.6178858163481422</v>
      </c>
      <c r="F193" s="51">
        <v>-5.8431545513339334</v>
      </c>
      <c r="AB193" s="47">
        <f t="shared" si="26"/>
        <v>-12.965188137156229</v>
      </c>
      <c r="AC193" s="47">
        <f t="shared" si="27"/>
        <v>35.218832929486759</v>
      </c>
      <c r="AD193" s="47">
        <f t="shared" si="28"/>
        <v>-2.0759042475782485</v>
      </c>
      <c r="AE193" s="47">
        <f t="shared" si="29"/>
        <v>-9.6257191107794107</v>
      </c>
      <c r="AF193" s="47">
        <f t="shared" si="30"/>
        <v>-14.967260843718062</v>
      </c>
    </row>
    <row r="194" spans="1:32" x14ac:dyDescent="0.2">
      <c r="A194" s="36">
        <v>43332</v>
      </c>
      <c r="B194" s="11"/>
      <c r="C194" s="11"/>
      <c r="D194" s="11"/>
      <c r="E194" s="11"/>
      <c r="F194" s="11"/>
      <c r="AB194" s="47">
        <f t="shared" si="26"/>
        <v>-12.965188137156229</v>
      </c>
      <c r="AC194" s="47">
        <f t="shared" si="27"/>
        <v>35.218832929486759</v>
      </c>
      <c r="AD194" s="47">
        <f t="shared" si="28"/>
        <v>-2.0759042475782485</v>
      </c>
      <c r="AE194" s="47">
        <f t="shared" si="29"/>
        <v>-9.6257191107794107</v>
      </c>
      <c r="AF194" s="47">
        <f t="shared" si="30"/>
        <v>-14.967260843718062</v>
      </c>
    </row>
    <row r="195" spans="1:32" x14ac:dyDescent="0.2">
      <c r="A195" s="36">
        <v>43363</v>
      </c>
      <c r="B195" s="11"/>
      <c r="C195" s="11"/>
      <c r="D195" s="11"/>
      <c r="E195" s="11"/>
      <c r="F195" s="11"/>
      <c r="AB195" s="47">
        <f t="shared" si="26"/>
        <v>-12.965188137156229</v>
      </c>
      <c r="AC195" s="47">
        <f t="shared" si="27"/>
        <v>35.218832929486759</v>
      </c>
      <c r="AD195" s="47">
        <f t="shared" si="28"/>
        <v>-2.0759042475782485</v>
      </c>
      <c r="AE195" s="47">
        <f t="shared" si="29"/>
        <v>-9.6257191107794107</v>
      </c>
      <c r="AF195" s="47">
        <f t="shared" si="30"/>
        <v>-14.967260843718062</v>
      </c>
    </row>
    <row r="196" spans="1:32" x14ac:dyDescent="0.2">
      <c r="A196" s="36">
        <v>43393</v>
      </c>
      <c r="B196" s="11"/>
      <c r="C196" s="11"/>
      <c r="D196" s="11"/>
      <c r="E196" s="11"/>
      <c r="F196" s="11"/>
      <c r="AB196" s="47">
        <f t="shared" si="26"/>
        <v>-12.965188137156229</v>
      </c>
      <c r="AC196" s="47">
        <f t="shared" si="27"/>
        <v>35.218832929486759</v>
      </c>
      <c r="AD196" s="47">
        <f t="shared" si="28"/>
        <v>-2.0759042475782485</v>
      </c>
      <c r="AE196" s="47">
        <f t="shared" si="29"/>
        <v>-9.6257191107794107</v>
      </c>
      <c r="AF196" s="47">
        <f t="shared" si="30"/>
        <v>-14.967260843718062</v>
      </c>
    </row>
    <row r="197" spans="1:32" x14ac:dyDescent="0.2">
      <c r="A197" s="36">
        <v>43424</v>
      </c>
      <c r="B197" s="11"/>
      <c r="C197" s="11"/>
      <c r="D197" s="11"/>
      <c r="E197" s="11"/>
      <c r="F197" s="11"/>
      <c r="AB197" s="47">
        <f t="shared" si="26"/>
        <v>-12.965188137156229</v>
      </c>
      <c r="AC197" s="47">
        <f t="shared" si="27"/>
        <v>35.218832929486759</v>
      </c>
      <c r="AD197" s="47">
        <f t="shared" si="28"/>
        <v>-2.0759042475782485</v>
      </c>
      <c r="AE197" s="47">
        <f t="shared" si="29"/>
        <v>-9.6257191107794107</v>
      </c>
      <c r="AF197" s="47">
        <f t="shared" si="30"/>
        <v>-14.967260843718062</v>
      </c>
    </row>
    <row r="198" spans="1:32" x14ac:dyDescent="0.2">
      <c r="A198" s="36">
        <v>43454</v>
      </c>
      <c r="B198" s="11"/>
      <c r="C198" s="11"/>
      <c r="D198" s="11"/>
      <c r="E198" s="11"/>
      <c r="F198" s="11"/>
      <c r="AB198" s="47">
        <f t="shared" si="26"/>
        <v>-12.965188137156229</v>
      </c>
      <c r="AC198" s="47">
        <f t="shared" si="27"/>
        <v>35.218832929486759</v>
      </c>
      <c r="AD198" s="47">
        <f t="shared" si="28"/>
        <v>-2.0759042475782485</v>
      </c>
      <c r="AE198" s="47">
        <f t="shared" si="29"/>
        <v>-9.6257191107794107</v>
      </c>
      <c r="AF198" s="47">
        <f t="shared" si="30"/>
        <v>-14.967260843718062</v>
      </c>
    </row>
    <row r="200" spans="1:32" ht="24" customHeight="1" x14ac:dyDescent="0.2">
      <c r="A200" s="48" t="s">
        <v>7</v>
      </c>
      <c r="B200" s="48"/>
      <c r="C200" s="48"/>
      <c r="D200" s="48"/>
      <c r="E200" s="48"/>
      <c r="F200" s="48"/>
    </row>
    <row r="201" spans="1:32" x14ac:dyDescent="0.2">
      <c r="A201" s="12"/>
    </row>
    <row r="202" spans="1:32" x14ac:dyDescent="0.2">
      <c r="A202" s="13" t="s">
        <v>8</v>
      </c>
    </row>
    <row r="203" spans="1:32" x14ac:dyDescent="0.2">
      <c r="A203" s="14" t="s">
        <v>9</v>
      </c>
    </row>
  </sheetData>
  <mergeCells count="1">
    <mergeCell ref="A200:F200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03"/>
  <sheetViews>
    <sheetView tabSelected="1" topLeftCell="A3" zoomScaleNormal="100" workbookViewId="0">
      <pane xSplit="1" ySplit="4" topLeftCell="B186" activePane="bottomRight" state="frozen"/>
      <selection activeCell="I184" sqref="I184"/>
      <selection pane="topRight" activeCell="I184" sqref="I184"/>
      <selection pane="bottomLeft" activeCell="I184" sqref="I184"/>
      <selection pane="bottomRight" activeCell="H208" sqref="H208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49" t="s">
        <v>12</v>
      </c>
      <c r="D5" s="49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6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6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6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6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6">
        <v>43332</v>
      </c>
      <c r="B194" s="31"/>
      <c r="C194" s="31"/>
      <c r="D194" s="31"/>
      <c r="E194" s="32"/>
      <c r="F194" s="31"/>
      <c r="G194" s="31"/>
      <c r="H194" s="31"/>
      <c r="I194" s="31"/>
    </row>
    <row r="195" spans="1:9" x14ac:dyDescent="0.2">
      <c r="A195" s="36">
        <v>43363</v>
      </c>
      <c r="B195" s="31"/>
      <c r="C195" s="31"/>
      <c r="D195" s="31"/>
      <c r="E195" s="32"/>
      <c r="F195" s="31"/>
      <c r="G195" s="31"/>
      <c r="H195" s="31"/>
      <c r="I195" s="31"/>
    </row>
    <row r="196" spans="1:9" x14ac:dyDescent="0.2">
      <c r="A196" s="36">
        <v>43393</v>
      </c>
      <c r="B196" s="31"/>
      <c r="C196" s="31"/>
      <c r="D196" s="31"/>
      <c r="E196" s="32"/>
      <c r="F196" s="31"/>
      <c r="G196" s="31"/>
      <c r="H196" s="31"/>
      <c r="I196" s="31"/>
    </row>
    <row r="197" spans="1:9" x14ac:dyDescent="0.2">
      <c r="A197" s="36">
        <v>43424</v>
      </c>
      <c r="B197" s="31"/>
      <c r="C197" s="31"/>
      <c r="D197" s="31"/>
      <c r="E197" s="32"/>
      <c r="F197" s="31"/>
      <c r="G197" s="31"/>
      <c r="H197" s="31"/>
      <c r="I197" s="31"/>
    </row>
    <row r="198" spans="1:9" x14ac:dyDescent="0.2">
      <c r="A198" s="36">
        <v>43454</v>
      </c>
      <c r="B198" s="31"/>
      <c r="C198" s="31"/>
      <c r="D198" s="31"/>
      <c r="E198" s="32"/>
      <c r="F198" s="31"/>
      <c r="G198" s="31"/>
      <c r="H198" s="31"/>
      <c r="I198" s="31"/>
    </row>
    <row r="199" spans="1:9" s="30" customFormat="1" x14ac:dyDescent="0.2">
      <c r="A199" s="33"/>
      <c r="B199" s="34"/>
      <c r="C199" s="34"/>
      <c r="D199" s="34"/>
      <c r="E199" s="35"/>
      <c r="F199" s="34"/>
      <c r="G199" s="34"/>
      <c r="H199" s="34"/>
      <c r="I199" s="34"/>
    </row>
    <row r="200" spans="1:9" x14ac:dyDescent="0.2">
      <c r="A200" s="12" t="s">
        <v>23</v>
      </c>
    </row>
    <row r="201" spans="1:9" x14ac:dyDescent="0.2">
      <c r="A201" s="12" t="s">
        <v>24</v>
      </c>
    </row>
    <row r="202" spans="1:9" x14ac:dyDescent="0.2">
      <c r="A202" s="13" t="s">
        <v>8</v>
      </c>
    </row>
    <row r="203" spans="1:9" x14ac:dyDescent="0.2">
      <c r="A203" s="14" t="s">
        <v>9</v>
      </c>
    </row>
  </sheetData>
  <mergeCells count="1">
    <mergeCell ref="C5:D5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opLeftCell="A109" zoomScale="90" zoomScaleNormal="90" workbookViewId="0">
      <selection activeCell="P127" sqref="P127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x14ac:dyDescent="0.2">
      <c r="A1" s="44" t="s">
        <v>28</v>
      </c>
      <c r="B1" s="39">
        <v>43301</v>
      </c>
    </row>
    <row r="2" spans="1:14" x14ac:dyDescent="0.2">
      <c r="A2" s="40" t="s">
        <v>27</v>
      </c>
      <c r="B2" s="41">
        <f>EDATE($B$1,-12)</f>
        <v>42936</v>
      </c>
      <c r="C2" s="41">
        <f>EDATE(B$2,1)</f>
        <v>42967</v>
      </c>
      <c r="D2" s="41">
        <f t="shared" ref="D2:N2" si="0">EDATE(C$2,1)</f>
        <v>42998</v>
      </c>
      <c r="E2" s="41">
        <f t="shared" si="0"/>
        <v>43028</v>
      </c>
      <c r="F2" s="41">
        <f t="shared" si="0"/>
        <v>43059</v>
      </c>
      <c r="G2" s="41">
        <f t="shared" si="0"/>
        <v>43089</v>
      </c>
      <c r="H2" s="41">
        <f t="shared" si="0"/>
        <v>43120</v>
      </c>
      <c r="I2" s="41">
        <f t="shared" si="0"/>
        <v>43151</v>
      </c>
      <c r="J2" s="41">
        <f t="shared" si="0"/>
        <v>43179</v>
      </c>
      <c r="K2" s="41">
        <f t="shared" si="0"/>
        <v>43210</v>
      </c>
      <c r="L2" s="41">
        <f t="shared" si="0"/>
        <v>43240</v>
      </c>
      <c r="M2" s="41">
        <f t="shared" si="0"/>
        <v>43271</v>
      </c>
      <c r="N2" s="41">
        <f t="shared" si="0"/>
        <v>43301</v>
      </c>
    </row>
    <row r="3" spans="1:14" x14ac:dyDescent="0.2">
      <c r="A3" s="42" t="s">
        <v>25</v>
      </c>
      <c r="B3" s="43">
        <f>VLOOKUP(B$2,tabel_consumer!$A$7:$F$212,6,FALSE)</f>
        <v>-9.1455616233148103</v>
      </c>
      <c r="C3" s="43">
        <f>VLOOKUP(C$2,tabel_consumer!$A$7:$F$212,6,FALSE)</f>
        <v>-7.7859022754156086</v>
      </c>
      <c r="D3" s="43">
        <f>VLOOKUP(D$2,tabel_consumer!$A$7:$F$212,6,FALSE)</f>
        <v>-4.0256569518932324</v>
      </c>
      <c r="E3" s="43">
        <f>VLOOKUP(E$2,tabel_consumer!$A$7:$F$212,6,FALSE)</f>
        <v>-1.1360608939647188</v>
      </c>
      <c r="F3" s="43">
        <f>VLOOKUP(F$2,tabel_consumer!$A$7:$F$212,6,FALSE)</f>
        <v>-4.4238705309312101</v>
      </c>
      <c r="G3" s="43">
        <f>VLOOKUP(G$2,tabel_consumer!$A$7:$F$212,6,FALSE)</f>
        <v>-3.4423318077373324</v>
      </c>
      <c r="H3" s="43">
        <f>VLOOKUP(H$2,tabel_consumer!$A$7:$F$212,6,FALSE)</f>
        <v>-6.0066376933343921</v>
      </c>
      <c r="I3" s="43">
        <f>VLOOKUP(I$2,tabel_consumer!$A$7:$F$212,6,FALSE)</f>
        <v>-5.7722912506166324</v>
      </c>
      <c r="J3" s="43">
        <f>VLOOKUP(J$2,tabel_consumer!$A$7:$F$212,6,FALSE)</f>
        <v>-2.4912862665214934</v>
      </c>
      <c r="K3" s="43">
        <f>VLOOKUP(K$2,tabel_consumer!$A$7:$F$212,6,FALSE)</f>
        <v>-3.8568908438061076</v>
      </c>
      <c r="L3" s="43">
        <f>VLOOKUP(L$2,tabel_consumer!$A$7:$F$212,6,FALSE)</f>
        <v>-6.2647720654410115</v>
      </c>
      <c r="M3" s="43">
        <f>VLOOKUP(M$2,tabel_consumer!$A$7:$F$212,6,FALSE)</f>
        <v>-8.1176052865215187</v>
      </c>
      <c r="N3" s="43">
        <v>-6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40" t="str">
        <f>A2</f>
        <v>Mois</v>
      </c>
      <c r="B32" s="41">
        <f t="shared" ref="B32:N32" si="1">B2</f>
        <v>42936</v>
      </c>
      <c r="C32" s="41">
        <f t="shared" si="1"/>
        <v>42967</v>
      </c>
      <c r="D32" s="41">
        <f t="shared" si="1"/>
        <v>42998</v>
      </c>
      <c r="E32" s="41">
        <f t="shared" si="1"/>
        <v>43028</v>
      </c>
      <c r="F32" s="41">
        <f t="shared" si="1"/>
        <v>43059</v>
      </c>
      <c r="G32" s="41">
        <f t="shared" si="1"/>
        <v>43089</v>
      </c>
      <c r="H32" s="41">
        <f t="shared" si="1"/>
        <v>43120</v>
      </c>
      <c r="I32" s="41">
        <f t="shared" si="1"/>
        <v>43151</v>
      </c>
      <c r="J32" s="41">
        <f t="shared" si="1"/>
        <v>43179</v>
      </c>
      <c r="K32" s="41">
        <f t="shared" si="1"/>
        <v>43210</v>
      </c>
      <c r="L32" s="41">
        <f t="shared" si="1"/>
        <v>43240</v>
      </c>
      <c r="M32" s="41">
        <f t="shared" si="1"/>
        <v>43271</v>
      </c>
      <c r="N32" s="41">
        <f t="shared" si="1"/>
        <v>43301</v>
      </c>
    </row>
    <row r="33" spans="1:14" x14ac:dyDescent="0.2">
      <c r="A33" s="42" t="s">
        <v>2</v>
      </c>
      <c r="B33" s="43">
        <f>VLOOKUP(B$2,tabel_consumer!$A$7:$F$212,2,FALSE)</f>
        <v>-9.253128084261693</v>
      </c>
      <c r="C33" s="43">
        <f>VLOOKUP(C$2,tabel_consumer!$A$7:$F$212,2,FALSE)</f>
        <v>-7.7478779898776766</v>
      </c>
      <c r="D33" s="43">
        <f>VLOOKUP(D$2,tabel_consumer!$A$7:$F$212,2,FALSE)</f>
        <v>-3.8785361987124585</v>
      </c>
      <c r="E33" s="43">
        <f>VLOOKUP(E$2,tabel_consumer!$A$7:$F$212,2,FALSE)</f>
        <v>-3.0849891706729351</v>
      </c>
      <c r="F33" s="43">
        <f>VLOOKUP(F$2,tabel_consumer!$A$7:$F$212,2,FALSE)</f>
        <v>-3.8462953109001381</v>
      </c>
      <c r="G33" s="43">
        <f>VLOOKUP(G$2,tabel_consumer!$A$7:$F$212,2,FALSE)</f>
        <v>-5.1137015918522337</v>
      </c>
      <c r="H33" s="43">
        <f>VLOOKUP(H$2,tabel_consumer!$A$7:$F$212,2,FALSE)</f>
        <v>-6.6731858179124464</v>
      </c>
      <c r="I33" s="43">
        <f>VLOOKUP(I$2,tabel_consumer!$A$7:$F$212,2,FALSE)</f>
        <v>-3.4738829764444006</v>
      </c>
      <c r="J33" s="43">
        <f>VLOOKUP(J$2,tabel_consumer!$A$7:$F$212,2,FALSE)</f>
        <v>-2.0148165038885937</v>
      </c>
      <c r="K33" s="43">
        <f>VLOOKUP(K$2,tabel_consumer!$A$7:$F$212,2,FALSE)</f>
        <v>-6.6088711437118226</v>
      </c>
      <c r="L33" s="43">
        <f>VLOOKUP(L$2,tabel_consumer!$A$7:$F$212,2,FALSE)</f>
        <v>-6.0536772592730257</v>
      </c>
      <c r="M33" s="43">
        <f>VLOOKUP(M$2,tabel_consumer!$A$7:$F$212,2,FALSE)</f>
        <v>-12.830312873390955</v>
      </c>
      <c r="N33" s="43">
        <v>-7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40" t="str">
        <f>A32</f>
        <v>Mois</v>
      </c>
      <c r="B62" s="41">
        <f t="shared" ref="B62:N62" si="2">B32</f>
        <v>42936</v>
      </c>
      <c r="C62" s="41">
        <f t="shared" si="2"/>
        <v>42967</v>
      </c>
      <c r="D62" s="41">
        <f t="shared" si="2"/>
        <v>42998</v>
      </c>
      <c r="E62" s="41">
        <f t="shared" si="2"/>
        <v>43028</v>
      </c>
      <c r="F62" s="41">
        <f t="shared" si="2"/>
        <v>43059</v>
      </c>
      <c r="G62" s="41">
        <f t="shared" si="2"/>
        <v>43089</v>
      </c>
      <c r="H62" s="41">
        <f t="shared" si="2"/>
        <v>43120</v>
      </c>
      <c r="I62" s="41">
        <f t="shared" si="2"/>
        <v>43151</v>
      </c>
      <c r="J62" s="41">
        <f t="shared" si="2"/>
        <v>43179</v>
      </c>
      <c r="K62" s="41">
        <f t="shared" si="2"/>
        <v>43210</v>
      </c>
      <c r="L62" s="41">
        <f t="shared" si="2"/>
        <v>43240</v>
      </c>
      <c r="M62" s="41">
        <f t="shared" si="2"/>
        <v>43271</v>
      </c>
      <c r="N62" s="41">
        <f t="shared" si="2"/>
        <v>43301</v>
      </c>
    </row>
    <row r="63" spans="1:14" x14ac:dyDescent="0.2">
      <c r="A63" s="42" t="s">
        <v>29</v>
      </c>
      <c r="B63" s="43">
        <f>VLOOKUP(B$2,tabel_consumer!$A$7:$F$212,3,FALSE)</f>
        <v>18.899768686282943</v>
      </c>
      <c r="C63" s="43">
        <f>VLOOKUP(C$2,tabel_consumer!$A$7:$F$212,3,FALSE)</f>
        <v>13.306691285750327</v>
      </c>
      <c r="D63" s="43">
        <f>VLOOKUP(D$2,tabel_consumer!$A$7:$F$212,3,FALSE)</f>
        <v>2.4094567032760286</v>
      </c>
      <c r="E63" s="43">
        <f>VLOOKUP(E$2,tabel_consumer!$A$7:$F$212,3,FALSE)</f>
        <v>2.2965118441481822</v>
      </c>
      <c r="F63" s="43">
        <f>VLOOKUP(F$2,tabel_consumer!$A$7:$F$212,3,FALSE)</f>
        <v>2.981578991319962</v>
      </c>
      <c r="G63" s="43">
        <f>VLOOKUP(G$2,tabel_consumer!$A$7:$F$212,3,FALSE)</f>
        <v>5.2422135448278944</v>
      </c>
      <c r="H63" s="43">
        <f>VLOOKUP(H$2,tabel_consumer!$A$7:$F$212,3,FALSE)</f>
        <v>5.5502805563621243</v>
      </c>
      <c r="I63" s="43">
        <f>VLOOKUP(I$2,tabel_consumer!$A$7:$F$212,3,FALSE)</f>
        <v>10.137039751246222</v>
      </c>
      <c r="J63" s="43">
        <f>VLOOKUP(J$2,tabel_consumer!$A$7:$F$212,3,FALSE)</f>
        <v>4.6706160847848102</v>
      </c>
      <c r="K63" s="43">
        <f>VLOOKUP(K$2,tabel_consumer!$A$7:$F$212,3,FALSE)</f>
        <v>4.6156638569782631</v>
      </c>
      <c r="L63" s="43">
        <f>VLOOKUP(L$2,tabel_consumer!$A$7:$F$212,3,FALSE)</f>
        <v>9.573907560234403</v>
      </c>
      <c r="M63" s="43">
        <f>VLOOKUP(M$2,tabel_consumer!$A$7:$F$212,3,FALSE)</f>
        <v>9.0079222474764968</v>
      </c>
      <c r="N63" s="43">
        <v>5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40" t="str">
        <f>A62</f>
        <v>Mois</v>
      </c>
      <c r="B92" s="41">
        <f t="shared" ref="B92:N92" si="3">B62</f>
        <v>42936</v>
      </c>
      <c r="C92" s="41">
        <f t="shared" si="3"/>
        <v>42967</v>
      </c>
      <c r="D92" s="41">
        <f t="shared" si="3"/>
        <v>42998</v>
      </c>
      <c r="E92" s="41">
        <f t="shared" si="3"/>
        <v>43028</v>
      </c>
      <c r="F92" s="41">
        <f t="shared" si="3"/>
        <v>43059</v>
      </c>
      <c r="G92" s="41">
        <f t="shared" si="3"/>
        <v>43089</v>
      </c>
      <c r="H92" s="41">
        <f t="shared" si="3"/>
        <v>43120</v>
      </c>
      <c r="I92" s="41">
        <f t="shared" si="3"/>
        <v>43151</v>
      </c>
      <c r="J92" s="41">
        <f t="shared" si="3"/>
        <v>43179</v>
      </c>
      <c r="K92" s="41">
        <f t="shared" si="3"/>
        <v>43210</v>
      </c>
      <c r="L92" s="41">
        <f t="shared" si="3"/>
        <v>43240</v>
      </c>
      <c r="M92" s="41">
        <f t="shared" si="3"/>
        <v>43271</v>
      </c>
      <c r="N92" s="41">
        <f t="shared" si="3"/>
        <v>43301</v>
      </c>
    </row>
    <row r="93" spans="1:14" x14ac:dyDescent="0.2">
      <c r="A93" s="42" t="s">
        <v>4</v>
      </c>
      <c r="B93" s="43">
        <f>VLOOKUP(B$2,tabel_consumer!$A$7:$F$212,4,FALSE)</f>
        <v>-1.8912472073099631</v>
      </c>
      <c r="C93" s="43">
        <f>VLOOKUP(C$2,tabel_consumer!$A$7:$F$212,4,FALSE)</f>
        <v>-3.8913835464172664</v>
      </c>
      <c r="D93" s="43">
        <f>VLOOKUP(D$2,tabel_consumer!$A$7:$F$212,4,FALSE)</f>
        <v>-1.1409442217614711</v>
      </c>
      <c r="E93" s="43">
        <f>VLOOKUP(E$2,tabel_consumer!$A$7:$F$212,4,FALSE)</f>
        <v>-1.0864884622395694</v>
      </c>
      <c r="F93" s="43">
        <f>VLOOKUP(F$2,tabel_consumer!$A$7:$F$212,4,FALSE)</f>
        <v>-2.1985276764192943</v>
      </c>
      <c r="G93" s="43">
        <f>VLOOKUP(G$2,tabel_consumer!$A$7:$F$212,4,FALSE)</f>
        <v>-1.7937842218283557</v>
      </c>
      <c r="H93" s="43">
        <f>VLOOKUP(H$2,tabel_consumer!$A$7:$F$212,4,FALSE)</f>
        <v>-2.803997229448342</v>
      </c>
      <c r="I93" s="43">
        <f>VLOOKUP(I$2,tabel_consumer!$A$7:$F$212,4,FALSE)</f>
        <v>-2.3569552744708737</v>
      </c>
      <c r="J93" s="43">
        <f>VLOOKUP(J$2,tabel_consumer!$A$7:$F$212,4,FALSE)</f>
        <v>-0.78849520058793954</v>
      </c>
      <c r="K93" s="43">
        <f>VLOOKUP(K$2,tabel_consumer!$A$7:$F$212,4,FALSE)</f>
        <v>0.39808305138232575</v>
      </c>
      <c r="L93" s="43">
        <f>VLOOKUP(L$2,tabel_consumer!$A$7:$F$212,4,FALSE)</f>
        <v>-1.6230978892759134</v>
      </c>
      <c r="M93" s="43">
        <f>VLOOKUP(M$2,tabel_consumer!$A$7:$F$212,4,FALSE)</f>
        <v>-4.5463337020215757</v>
      </c>
      <c r="N93" s="43">
        <v>-3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40" t="str">
        <f>A92</f>
        <v>Mois</v>
      </c>
      <c r="B122" s="41">
        <f t="shared" ref="B122:N122" si="4">B92</f>
        <v>42936</v>
      </c>
      <c r="C122" s="41">
        <f t="shared" si="4"/>
        <v>42967</v>
      </c>
      <c r="D122" s="41">
        <f t="shared" si="4"/>
        <v>42998</v>
      </c>
      <c r="E122" s="41">
        <f t="shared" si="4"/>
        <v>43028</v>
      </c>
      <c r="F122" s="41">
        <f t="shared" si="4"/>
        <v>43059</v>
      </c>
      <c r="G122" s="41">
        <f t="shared" si="4"/>
        <v>43089</v>
      </c>
      <c r="H122" s="41">
        <f t="shared" si="4"/>
        <v>43120</v>
      </c>
      <c r="I122" s="41">
        <f t="shared" si="4"/>
        <v>43151</v>
      </c>
      <c r="J122" s="41">
        <f t="shared" si="4"/>
        <v>43179</v>
      </c>
      <c r="K122" s="41">
        <f t="shared" si="4"/>
        <v>43210</v>
      </c>
      <c r="L122" s="41">
        <f t="shared" si="4"/>
        <v>43240</v>
      </c>
      <c r="M122" s="41">
        <f t="shared" si="4"/>
        <v>43271</v>
      </c>
      <c r="N122" s="41">
        <f t="shared" si="4"/>
        <v>43301</v>
      </c>
    </row>
    <row r="123" spans="1:14" x14ac:dyDescent="0.2">
      <c r="A123" s="42" t="s">
        <v>5</v>
      </c>
      <c r="B123" s="43">
        <f>VLOOKUP(B$2,tabel_consumer!$A$7:$F$212,5,FALSE)</f>
        <v>-6.5381025154046419</v>
      </c>
      <c r="C123" s="43">
        <f>VLOOKUP(C$2,tabel_consumer!$A$7:$F$212,5,FALSE)</f>
        <v>-6.1976562796171653</v>
      </c>
      <c r="D123" s="43">
        <f>VLOOKUP(D$2,tabel_consumer!$A$7:$F$212,5,FALSE)</f>
        <v>-8.6736906838229721</v>
      </c>
      <c r="E123" s="43">
        <f>VLOOKUP(E$2,tabel_consumer!$A$7:$F$212,5,FALSE)</f>
        <v>1.9237459012018112</v>
      </c>
      <c r="F123" s="43">
        <f>VLOOKUP(F$2,tabel_consumer!$A$7:$F$212,5,FALSE)</f>
        <v>-8.6690801450854451</v>
      </c>
      <c r="G123" s="43">
        <f>VLOOKUP(G$2,tabel_consumer!$A$7:$F$212,5,FALSE)</f>
        <v>-1.6196278724408466</v>
      </c>
      <c r="H123" s="43">
        <f>VLOOKUP(H$2,tabel_consumer!$A$7:$F$212,5,FALSE)</f>
        <v>-8.9990871696146559</v>
      </c>
      <c r="I123" s="43">
        <f>VLOOKUP(I$2,tabel_consumer!$A$7:$F$212,5,FALSE)</f>
        <v>-7.1212870003050348</v>
      </c>
      <c r="J123" s="43">
        <f>VLOOKUP(J$2,tabel_consumer!$A$7:$F$212,5,FALSE)</f>
        <v>-2.4912172768246297</v>
      </c>
      <c r="K123" s="43">
        <f>VLOOKUP(K$2,tabel_consumer!$A$7:$F$212,5,FALSE)</f>
        <v>-4.6011114259166712</v>
      </c>
      <c r="L123" s="43">
        <f>VLOOKUP(L$2,tabel_consumer!$A$7:$F$212,5,FALSE)</f>
        <v>-7.8084055529807035</v>
      </c>
      <c r="M123" s="43">
        <f>VLOOKUP(M$2,tabel_consumer!$A$7:$F$212,5,FALSE)</f>
        <v>-6.0858523231970461</v>
      </c>
      <c r="N123" s="43">
        <v>-9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Aurélie Hendrickx</cp:lastModifiedBy>
  <cp:lastPrinted>2017-02-20T12:17:43Z</cp:lastPrinted>
  <dcterms:created xsi:type="dcterms:W3CDTF">2008-11-04T15:06:42Z</dcterms:created>
  <dcterms:modified xsi:type="dcterms:W3CDTF">2018-07-23T13:22:51Z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