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codeName="ThisWorkbook"/>
  <mc:AlternateContent xmlns:mc="http://schemas.openxmlformats.org/markup-compatibility/2006">
    <mc:Choice Requires="x15">
      <x15ac:absPath xmlns:x15ac="http://schemas.microsoft.com/office/spreadsheetml/2010/11/ac" url="M:\2306-Enquete_aupres_de_consommateurs_wallons\CVS BNB pour WEB\Publication web IWEPS\Consommateurs 1911\"/>
    </mc:Choice>
  </mc:AlternateContent>
  <xr:revisionPtr revIDLastSave="0" documentId="13_ncr:1_{ED276E53-671F-4E63-BB84-74A307D5E70E}" xr6:coauthVersionLast="45" xr6:coauthVersionMax="45" xr10:uidLastSave="{00000000-0000-0000-0000-000000000000}"/>
  <bookViews>
    <workbookView xWindow="-120" yWindow="-120" windowWidth="20730" windowHeight="11160" tabRatio="810" activeTab="2" xr2:uid="{00000000-000D-0000-FFFF-FFFF00000000}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194" i="1" l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B198" i="1"/>
  <c r="AC198" i="1"/>
  <c r="AD198" i="1"/>
  <c r="AE198" i="1"/>
  <c r="AF198" i="1"/>
  <c r="AB199" i="1"/>
  <c r="AC199" i="1"/>
  <c r="AD199" i="1"/>
  <c r="AE199" i="1"/>
  <c r="AF199" i="1"/>
  <c r="AB200" i="1"/>
  <c r="AC200" i="1"/>
  <c r="AD200" i="1"/>
  <c r="AE200" i="1"/>
  <c r="AF200" i="1"/>
  <c r="AB201" i="1"/>
  <c r="AC201" i="1"/>
  <c r="AD201" i="1"/>
  <c r="AE201" i="1"/>
  <c r="AF201" i="1"/>
  <c r="AB202" i="1"/>
  <c r="AC202" i="1"/>
  <c r="AD202" i="1"/>
  <c r="AE202" i="1"/>
  <c r="AF202" i="1"/>
  <c r="AB203" i="1"/>
  <c r="AC203" i="1"/>
  <c r="AD203" i="1"/>
  <c r="AE203" i="1"/>
  <c r="AF203" i="1"/>
  <c r="AB204" i="1"/>
  <c r="AC204" i="1"/>
  <c r="AD204" i="1"/>
  <c r="AE204" i="1"/>
  <c r="AF204" i="1"/>
  <c r="AB205" i="1"/>
  <c r="AC205" i="1"/>
  <c r="AD205" i="1"/>
  <c r="AE205" i="1"/>
  <c r="AF205" i="1"/>
  <c r="AB206" i="1"/>
  <c r="AC206" i="1"/>
  <c r="AD206" i="1"/>
  <c r="AE206" i="1"/>
  <c r="AF206" i="1"/>
  <c r="AB207" i="1"/>
  <c r="AC207" i="1"/>
  <c r="AD207" i="1"/>
  <c r="AE207" i="1"/>
  <c r="AF207" i="1"/>
  <c r="AB208" i="1"/>
  <c r="AC208" i="1"/>
  <c r="AD208" i="1"/>
  <c r="AE208" i="1"/>
  <c r="AF208" i="1"/>
  <c r="AB209" i="1"/>
  <c r="AC209" i="1"/>
  <c r="AD209" i="1"/>
  <c r="AE209" i="1"/>
  <c r="AF209" i="1"/>
  <c r="AB210" i="1"/>
  <c r="AC210" i="1"/>
  <c r="AD210" i="1"/>
  <c r="AE210" i="1"/>
  <c r="AF210" i="1"/>
  <c r="AC2" i="1"/>
  <c r="AD2" i="1"/>
  <c r="AE2" i="1"/>
  <c r="AF2" i="1" s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B2" i="6"/>
  <c r="B63" i="6" s="1"/>
  <c r="A62" i="6"/>
  <c r="A92" i="6"/>
  <c r="A122" i="6" s="1"/>
  <c r="A32" i="6"/>
  <c r="B32" i="6" l="1"/>
  <c r="B62" i="6" s="1"/>
  <c r="B92" i="6" s="1"/>
  <c r="B122" i="6" s="1"/>
  <c r="B93" i="6"/>
  <c r="B123" i="6"/>
  <c r="B33" i="6"/>
  <c r="C2" i="6"/>
  <c r="B3" i="6"/>
  <c r="C32" i="6" l="1"/>
  <c r="C62" i="6" s="1"/>
  <c r="C92" i="6" s="1"/>
  <c r="C122" i="6" s="1"/>
  <c r="C33" i="6"/>
  <c r="C93" i="6"/>
  <c r="C3" i="6"/>
  <c r="C123" i="6"/>
  <c r="D2" i="6"/>
  <c r="C63" i="6"/>
  <c r="D32" i="6" l="1"/>
  <c r="D62" i="6" s="1"/>
  <c r="D92" i="6" s="1"/>
  <c r="D122" i="6" s="1"/>
  <c r="D33" i="6"/>
  <c r="D3" i="6"/>
  <c r="D123" i="6"/>
  <c r="D93" i="6"/>
  <c r="D63" i="6"/>
  <c r="E2" i="6"/>
  <c r="F2" i="6" l="1"/>
  <c r="E3" i="6"/>
  <c r="E63" i="6"/>
  <c r="E32" i="6"/>
  <c r="E62" i="6" s="1"/>
  <c r="E92" i="6" s="1"/>
  <c r="E122" i="6" s="1"/>
  <c r="E33" i="6"/>
  <c r="E123" i="6"/>
  <c r="E93" i="6"/>
  <c r="F33" i="6" l="1"/>
  <c r="F3" i="6"/>
  <c r="F32" i="6"/>
  <c r="F62" i="6" s="1"/>
  <c r="F92" i="6" s="1"/>
  <c r="F122" i="6" s="1"/>
  <c r="G2" i="6"/>
  <c r="F123" i="6"/>
  <c r="F93" i="6"/>
  <c r="F63" i="6"/>
  <c r="G32" i="6" l="1"/>
  <c r="G62" i="6" s="1"/>
  <c r="G92" i="6" s="1"/>
  <c r="G122" i="6" s="1"/>
  <c r="G33" i="6"/>
  <c r="G93" i="6"/>
  <c r="G3" i="6"/>
  <c r="G123" i="6"/>
  <c r="H2" i="6"/>
  <c r="G63" i="6"/>
  <c r="H32" i="6" l="1"/>
  <c r="H62" i="6" s="1"/>
  <c r="H92" i="6" s="1"/>
  <c r="H122" i="6" s="1"/>
  <c r="I2" i="6"/>
  <c r="H123" i="6"/>
  <c r="H3" i="6"/>
  <c r="H63" i="6"/>
  <c r="H33" i="6"/>
  <c r="H93" i="6"/>
  <c r="J2" i="6" l="1"/>
  <c r="I63" i="6"/>
  <c r="I93" i="6"/>
  <c r="I3" i="6"/>
  <c r="I32" i="6"/>
  <c r="I62" i="6" s="1"/>
  <c r="I92" i="6" s="1"/>
  <c r="I122" i="6" s="1"/>
  <c r="I123" i="6"/>
  <c r="I33" i="6"/>
  <c r="J33" i="6" l="1"/>
  <c r="J3" i="6"/>
  <c r="J32" i="6"/>
  <c r="J62" i="6" s="1"/>
  <c r="J92" i="6" s="1"/>
  <c r="J122" i="6" s="1"/>
  <c r="K2" i="6"/>
  <c r="J93" i="6"/>
  <c r="J63" i="6"/>
  <c r="J123" i="6"/>
  <c r="K32" i="6" l="1"/>
  <c r="K62" i="6" s="1"/>
  <c r="K92" i="6" s="1"/>
  <c r="K122" i="6" s="1"/>
  <c r="K33" i="6"/>
  <c r="K123" i="6"/>
  <c r="K3" i="6"/>
  <c r="L2" i="6"/>
  <c r="K93" i="6"/>
  <c r="K63" i="6"/>
  <c r="L32" i="6" l="1"/>
  <c r="L62" i="6" s="1"/>
  <c r="L92" i="6" s="1"/>
  <c r="L122" i="6" s="1"/>
  <c r="L33" i="6"/>
  <c r="L3" i="6"/>
  <c r="M2" i="6"/>
  <c r="L93" i="6"/>
  <c r="L63" i="6"/>
  <c r="L123" i="6"/>
  <c r="M93" i="6" l="1"/>
  <c r="M32" i="6"/>
  <c r="M62" i="6" s="1"/>
  <c r="M92" i="6" s="1"/>
  <c r="M122" i="6" s="1"/>
  <c r="M63" i="6"/>
  <c r="N2" i="6"/>
  <c r="M33" i="6"/>
  <c r="M123" i="6"/>
  <c r="M3" i="6"/>
  <c r="N3" i="6" l="1"/>
  <c r="N63" i="6"/>
  <c r="N32" i="6"/>
  <c r="N62" i="6" s="1"/>
  <c r="N92" i="6" s="1"/>
  <c r="N122" i="6" s="1"/>
  <c r="N123" i="6"/>
  <c r="N93" i="6"/>
  <c r="N33" i="6"/>
</calcChain>
</file>

<file path=xl/sharedStrings.xml><?xml version="1.0" encoding="utf-8"?>
<sst xmlns="http://schemas.openxmlformats.org/spreadsheetml/2006/main" count="42" uniqueCount="32">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</sst>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 &quot;mm"/>
    <numFmt numFmtId="165" formatCode="d/mm/yyyy&quot; &quot;h&quot;:&quot;mm"/>
  </numFmts>
  <fonts count="20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tabel_consumer!$F$7:$F$210</c:f>
              <c:numCache>
                <c:formatCode>0</c:formatCode>
                <c:ptCount val="204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  <c:pt idx="200">
                  <c:v>-15.424663365582276</c:v>
                </c:pt>
                <c:pt idx="201">
                  <c:v>-15.032792898575915</c:v>
                </c:pt>
                <c:pt idx="202">
                  <c:v>-13.382820012248459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tabel_consumer!$AF$7:$AF$210</c:f>
              <c:numCache>
                <c:formatCode>0</c:formatCode>
                <c:ptCount val="204"/>
                <c:pt idx="0">
                  <c:v>-14.741273059246891</c:v>
                </c:pt>
                <c:pt idx="1">
                  <c:v>-14.741273059246891</c:v>
                </c:pt>
                <c:pt idx="2">
                  <c:v>-14.741273059246891</c:v>
                </c:pt>
                <c:pt idx="3">
                  <c:v>-14.741273059246891</c:v>
                </c:pt>
                <c:pt idx="4">
                  <c:v>-14.741273059246891</c:v>
                </c:pt>
                <c:pt idx="5">
                  <c:v>-14.741273059246891</c:v>
                </c:pt>
                <c:pt idx="6">
                  <c:v>-14.741273059246891</c:v>
                </c:pt>
                <c:pt idx="7">
                  <c:v>-14.741273059246891</c:v>
                </c:pt>
                <c:pt idx="8">
                  <c:v>-14.741273059246891</c:v>
                </c:pt>
                <c:pt idx="9">
                  <c:v>-14.741273059246891</c:v>
                </c:pt>
                <c:pt idx="10">
                  <c:v>-14.741273059246891</c:v>
                </c:pt>
                <c:pt idx="11">
                  <c:v>-14.741273059246891</c:v>
                </c:pt>
                <c:pt idx="12">
                  <c:v>-14.741273059246891</c:v>
                </c:pt>
                <c:pt idx="13">
                  <c:v>-14.741273059246891</c:v>
                </c:pt>
                <c:pt idx="14">
                  <c:v>-14.741273059246891</c:v>
                </c:pt>
                <c:pt idx="15">
                  <c:v>-14.741273059246891</c:v>
                </c:pt>
                <c:pt idx="16">
                  <c:v>-14.741273059246891</c:v>
                </c:pt>
                <c:pt idx="17">
                  <c:v>-14.741273059246891</c:v>
                </c:pt>
                <c:pt idx="18">
                  <c:v>-14.741273059246891</c:v>
                </c:pt>
                <c:pt idx="19">
                  <c:v>-14.741273059246891</c:v>
                </c:pt>
                <c:pt idx="20">
                  <c:v>-14.741273059246891</c:v>
                </c:pt>
                <c:pt idx="21">
                  <c:v>-14.741273059246891</c:v>
                </c:pt>
                <c:pt idx="22">
                  <c:v>-14.741273059246891</c:v>
                </c:pt>
                <c:pt idx="23">
                  <c:v>-14.741273059246891</c:v>
                </c:pt>
                <c:pt idx="24">
                  <c:v>-14.741273059246891</c:v>
                </c:pt>
                <c:pt idx="25">
                  <c:v>-14.741273059246891</c:v>
                </c:pt>
                <c:pt idx="26">
                  <c:v>-14.741273059246891</c:v>
                </c:pt>
                <c:pt idx="27">
                  <c:v>-14.741273059246891</c:v>
                </c:pt>
                <c:pt idx="28">
                  <c:v>-14.741273059246891</c:v>
                </c:pt>
                <c:pt idx="29">
                  <c:v>-14.741273059246891</c:v>
                </c:pt>
                <c:pt idx="30">
                  <c:v>-14.741273059246891</c:v>
                </c:pt>
                <c:pt idx="31">
                  <c:v>-14.741273059246891</c:v>
                </c:pt>
                <c:pt idx="32">
                  <c:v>-14.741273059246891</c:v>
                </c:pt>
                <c:pt idx="33">
                  <c:v>-14.741273059246891</c:v>
                </c:pt>
                <c:pt idx="34">
                  <c:v>-14.741273059246891</c:v>
                </c:pt>
                <c:pt idx="35">
                  <c:v>-14.741273059246891</c:v>
                </c:pt>
                <c:pt idx="36">
                  <c:v>-14.741273059246891</c:v>
                </c:pt>
                <c:pt idx="37">
                  <c:v>-14.741273059246891</c:v>
                </c:pt>
                <c:pt idx="38">
                  <c:v>-14.741273059246891</c:v>
                </c:pt>
                <c:pt idx="39">
                  <c:v>-14.741273059246891</c:v>
                </c:pt>
                <c:pt idx="40">
                  <c:v>-14.741273059246891</c:v>
                </c:pt>
                <c:pt idx="41">
                  <c:v>-14.741273059246891</c:v>
                </c:pt>
                <c:pt idx="42">
                  <c:v>-14.741273059246891</c:v>
                </c:pt>
                <c:pt idx="43">
                  <c:v>-14.741273059246891</c:v>
                </c:pt>
                <c:pt idx="44">
                  <c:v>-14.741273059246891</c:v>
                </c:pt>
                <c:pt idx="45">
                  <c:v>-14.741273059246891</c:v>
                </c:pt>
                <c:pt idx="46">
                  <c:v>-14.741273059246891</c:v>
                </c:pt>
                <c:pt idx="47">
                  <c:v>-14.741273059246891</c:v>
                </c:pt>
                <c:pt idx="48">
                  <c:v>-14.741273059246891</c:v>
                </c:pt>
                <c:pt idx="49">
                  <c:v>-14.741273059246891</c:v>
                </c:pt>
                <c:pt idx="50">
                  <c:v>-14.741273059246891</c:v>
                </c:pt>
                <c:pt idx="51">
                  <c:v>-14.741273059246891</c:v>
                </c:pt>
                <c:pt idx="52">
                  <c:v>-14.741273059246891</c:v>
                </c:pt>
                <c:pt idx="53">
                  <c:v>-14.741273059246891</c:v>
                </c:pt>
                <c:pt idx="54">
                  <c:v>-14.741273059246891</c:v>
                </c:pt>
                <c:pt idx="55">
                  <c:v>-14.741273059246891</c:v>
                </c:pt>
                <c:pt idx="56">
                  <c:v>-14.741273059246891</c:v>
                </c:pt>
                <c:pt idx="57">
                  <c:v>-14.741273059246891</c:v>
                </c:pt>
                <c:pt idx="58">
                  <c:v>-14.741273059246891</c:v>
                </c:pt>
                <c:pt idx="59">
                  <c:v>-14.741273059246891</c:v>
                </c:pt>
                <c:pt idx="60">
                  <c:v>-14.741273059246891</c:v>
                </c:pt>
                <c:pt idx="61">
                  <c:v>-14.741273059246891</c:v>
                </c:pt>
                <c:pt idx="62">
                  <c:v>-14.741273059246891</c:v>
                </c:pt>
                <c:pt idx="63">
                  <c:v>-14.741273059246891</c:v>
                </c:pt>
                <c:pt idx="64">
                  <c:v>-14.741273059246891</c:v>
                </c:pt>
                <c:pt idx="65">
                  <c:v>-14.741273059246891</c:v>
                </c:pt>
                <c:pt idx="66">
                  <c:v>-14.741273059246891</c:v>
                </c:pt>
                <c:pt idx="67">
                  <c:v>-14.741273059246891</c:v>
                </c:pt>
                <c:pt idx="68">
                  <c:v>-14.741273059246891</c:v>
                </c:pt>
                <c:pt idx="69">
                  <c:v>-14.741273059246891</c:v>
                </c:pt>
                <c:pt idx="70">
                  <c:v>-14.741273059246891</c:v>
                </c:pt>
                <c:pt idx="71">
                  <c:v>-14.741273059246891</c:v>
                </c:pt>
                <c:pt idx="72">
                  <c:v>-14.741273059246891</c:v>
                </c:pt>
                <c:pt idx="73">
                  <c:v>-14.741273059246891</c:v>
                </c:pt>
                <c:pt idx="74">
                  <c:v>-14.741273059246891</c:v>
                </c:pt>
                <c:pt idx="75">
                  <c:v>-14.741273059246891</c:v>
                </c:pt>
                <c:pt idx="76">
                  <c:v>-14.741273059246891</c:v>
                </c:pt>
                <c:pt idx="77">
                  <c:v>-14.741273059246891</c:v>
                </c:pt>
                <c:pt idx="78">
                  <c:v>-14.741273059246891</c:v>
                </c:pt>
                <c:pt idx="79">
                  <c:v>-14.741273059246891</c:v>
                </c:pt>
                <c:pt idx="80">
                  <c:v>-14.741273059246891</c:v>
                </c:pt>
                <c:pt idx="81">
                  <c:v>-14.741273059246891</c:v>
                </c:pt>
                <c:pt idx="82">
                  <c:v>-14.741273059246891</c:v>
                </c:pt>
                <c:pt idx="83">
                  <c:v>-14.741273059246891</c:v>
                </c:pt>
                <c:pt idx="84">
                  <c:v>-14.741273059246891</c:v>
                </c:pt>
                <c:pt idx="85">
                  <c:v>-14.741273059246891</c:v>
                </c:pt>
                <c:pt idx="86">
                  <c:v>-14.741273059246891</c:v>
                </c:pt>
                <c:pt idx="87">
                  <c:v>-14.741273059246891</c:v>
                </c:pt>
                <c:pt idx="88">
                  <c:v>-14.741273059246891</c:v>
                </c:pt>
                <c:pt idx="89">
                  <c:v>-14.741273059246891</c:v>
                </c:pt>
                <c:pt idx="90">
                  <c:v>-14.741273059246891</c:v>
                </c:pt>
                <c:pt idx="91">
                  <c:v>-14.741273059246891</c:v>
                </c:pt>
                <c:pt idx="92">
                  <c:v>-14.741273059246891</c:v>
                </c:pt>
                <c:pt idx="93">
                  <c:v>-14.741273059246891</c:v>
                </c:pt>
                <c:pt idx="94">
                  <c:v>-14.741273059246891</c:v>
                </c:pt>
                <c:pt idx="95">
                  <c:v>-14.741273059246891</c:v>
                </c:pt>
                <c:pt idx="96">
                  <c:v>-14.741273059246891</c:v>
                </c:pt>
                <c:pt idx="97">
                  <c:v>-14.741273059246891</c:v>
                </c:pt>
                <c:pt idx="98">
                  <c:v>-14.741273059246891</c:v>
                </c:pt>
                <c:pt idx="99">
                  <c:v>-14.741273059246891</c:v>
                </c:pt>
                <c:pt idx="100">
                  <c:v>-14.741273059246891</c:v>
                </c:pt>
                <c:pt idx="101">
                  <c:v>-14.741273059246891</c:v>
                </c:pt>
                <c:pt idx="102">
                  <c:v>-14.741273059246891</c:v>
                </c:pt>
                <c:pt idx="103">
                  <c:v>-14.741273059246891</c:v>
                </c:pt>
                <c:pt idx="104">
                  <c:v>-14.741273059246891</c:v>
                </c:pt>
                <c:pt idx="105">
                  <c:v>-14.741273059246891</c:v>
                </c:pt>
                <c:pt idx="106">
                  <c:v>-14.741273059246891</c:v>
                </c:pt>
                <c:pt idx="107">
                  <c:v>-14.741273059246891</c:v>
                </c:pt>
                <c:pt idx="108">
                  <c:v>-14.741273059246891</c:v>
                </c:pt>
                <c:pt idx="109">
                  <c:v>-14.741273059246891</c:v>
                </c:pt>
                <c:pt idx="110">
                  <c:v>-14.741273059246891</c:v>
                </c:pt>
                <c:pt idx="111">
                  <c:v>-14.741273059246891</c:v>
                </c:pt>
                <c:pt idx="112">
                  <c:v>-14.741273059246891</c:v>
                </c:pt>
                <c:pt idx="113">
                  <c:v>-14.741273059246891</c:v>
                </c:pt>
                <c:pt idx="114">
                  <c:v>-14.741273059246891</c:v>
                </c:pt>
                <c:pt idx="115">
                  <c:v>-14.741273059246891</c:v>
                </c:pt>
                <c:pt idx="116">
                  <c:v>-14.741273059246891</c:v>
                </c:pt>
                <c:pt idx="117">
                  <c:v>-14.741273059246891</c:v>
                </c:pt>
                <c:pt idx="118">
                  <c:v>-14.741273059246891</c:v>
                </c:pt>
                <c:pt idx="119">
                  <c:v>-14.741273059246891</c:v>
                </c:pt>
                <c:pt idx="120">
                  <c:v>-14.741273059246891</c:v>
                </c:pt>
                <c:pt idx="121">
                  <c:v>-14.741273059246891</c:v>
                </c:pt>
                <c:pt idx="122">
                  <c:v>-14.741273059246891</c:v>
                </c:pt>
                <c:pt idx="123">
                  <c:v>-14.741273059246891</c:v>
                </c:pt>
                <c:pt idx="124">
                  <c:v>-14.741273059246891</c:v>
                </c:pt>
                <c:pt idx="125">
                  <c:v>-14.741273059246891</c:v>
                </c:pt>
                <c:pt idx="126">
                  <c:v>-14.741273059246891</c:v>
                </c:pt>
                <c:pt idx="127">
                  <c:v>-14.741273059246891</c:v>
                </c:pt>
                <c:pt idx="128">
                  <c:v>-14.741273059246891</c:v>
                </c:pt>
                <c:pt idx="129">
                  <c:v>-14.741273059246891</c:v>
                </c:pt>
                <c:pt idx="130">
                  <c:v>-14.741273059246891</c:v>
                </c:pt>
                <c:pt idx="131">
                  <c:v>-14.741273059246891</c:v>
                </c:pt>
                <c:pt idx="132">
                  <c:v>-14.741273059246891</c:v>
                </c:pt>
                <c:pt idx="133">
                  <c:v>-14.741273059246891</c:v>
                </c:pt>
                <c:pt idx="134">
                  <c:v>-14.741273059246891</c:v>
                </c:pt>
                <c:pt idx="135">
                  <c:v>-14.741273059246891</c:v>
                </c:pt>
                <c:pt idx="136">
                  <c:v>-14.741273059246891</c:v>
                </c:pt>
                <c:pt idx="137">
                  <c:v>-14.741273059246891</c:v>
                </c:pt>
                <c:pt idx="138">
                  <c:v>-14.741273059246891</c:v>
                </c:pt>
                <c:pt idx="139">
                  <c:v>-14.741273059246891</c:v>
                </c:pt>
                <c:pt idx="140">
                  <c:v>-14.741273059246891</c:v>
                </c:pt>
                <c:pt idx="141">
                  <c:v>-14.741273059246891</c:v>
                </c:pt>
                <c:pt idx="142">
                  <c:v>-14.741273059246891</c:v>
                </c:pt>
                <c:pt idx="143">
                  <c:v>-14.741273059246891</c:v>
                </c:pt>
                <c:pt idx="144">
                  <c:v>-14.741273059246891</c:v>
                </c:pt>
                <c:pt idx="145">
                  <c:v>-14.741273059246891</c:v>
                </c:pt>
                <c:pt idx="146">
                  <c:v>-14.741273059246891</c:v>
                </c:pt>
                <c:pt idx="147">
                  <c:v>-14.741273059246891</c:v>
                </c:pt>
                <c:pt idx="148">
                  <c:v>-14.741273059246891</c:v>
                </c:pt>
                <c:pt idx="149">
                  <c:v>-14.741273059246891</c:v>
                </c:pt>
                <c:pt idx="150">
                  <c:v>-14.741273059246891</c:v>
                </c:pt>
                <c:pt idx="151">
                  <c:v>-14.741273059246891</c:v>
                </c:pt>
                <c:pt idx="152">
                  <c:v>-14.741273059246891</c:v>
                </c:pt>
                <c:pt idx="153">
                  <c:v>-14.741273059246891</c:v>
                </c:pt>
                <c:pt idx="154">
                  <c:v>-14.741273059246891</c:v>
                </c:pt>
                <c:pt idx="155">
                  <c:v>-14.741273059246891</c:v>
                </c:pt>
                <c:pt idx="156">
                  <c:v>-14.741273059246891</c:v>
                </c:pt>
                <c:pt idx="157">
                  <c:v>-14.741273059246891</c:v>
                </c:pt>
                <c:pt idx="158">
                  <c:v>-14.741273059246891</c:v>
                </c:pt>
                <c:pt idx="159">
                  <c:v>-14.741273059246891</c:v>
                </c:pt>
                <c:pt idx="160">
                  <c:v>-14.741273059246891</c:v>
                </c:pt>
                <c:pt idx="161">
                  <c:v>-14.741273059246891</c:v>
                </c:pt>
                <c:pt idx="162">
                  <c:v>-14.741273059246891</c:v>
                </c:pt>
                <c:pt idx="163">
                  <c:v>-14.741273059246891</c:v>
                </c:pt>
                <c:pt idx="164">
                  <c:v>-14.741273059246891</c:v>
                </c:pt>
                <c:pt idx="165">
                  <c:v>-14.741273059246891</c:v>
                </c:pt>
                <c:pt idx="166">
                  <c:v>-14.741273059246891</c:v>
                </c:pt>
                <c:pt idx="167">
                  <c:v>-14.741273059246891</c:v>
                </c:pt>
                <c:pt idx="168">
                  <c:v>-14.741273059246891</c:v>
                </c:pt>
                <c:pt idx="169">
                  <c:v>-14.741273059246891</c:v>
                </c:pt>
                <c:pt idx="170">
                  <c:v>-14.741273059246891</c:v>
                </c:pt>
                <c:pt idx="171">
                  <c:v>-14.741273059246891</c:v>
                </c:pt>
                <c:pt idx="172">
                  <c:v>-14.741273059246891</c:v>
                </c:pt>
                <c:pt idx="173">
                  <c:v>-14.741273059246891</c:v>
                </c:pt>
                <c:pt idx="174">
                  <c:v>-14.741273059246891</c:v>
                </c:pt>
                <c:pt idx="175">
                  <c:v>-14.741273059246891</c:v>
                </c:pt>
                <c:pt idx="176">
                  <c:v>-14.741273059246891</c:v>
                </c:pt>
                <c:pt idx="177">
                  <c:v>-14.741273059246891</c:v>
                </c:pt>
                <c:pt idx="178">
                  <c:v>-14.741273059246891</c:v>
                </c:pt>
                <c:pt idx="179">
                  <c:v>-14.741273059246891</c:v>
                </c:pt>
                <c:pt idx="180">
                  <c:v>-14.741273059246891</c:v>
                </c:pt>
                <c:pt idx="181">
                  <c:v>-14.741273059246891</c:v>
                </c:pt>
                <c:pt idx="182">
                  <c:v>-14.741273059246891</c:v>
                </c:pt>
                <c:pt idx="183">
                  <c:v>-14.741273059246891</c:v>
                </c:pt>
                <c:pt idx="184">
                  <c:v>-14.741273059246891</c:v>
                </c:pt>
                <c:pt idx="185">
                  <c:v>-14.741273059246891</c:v>
                </c:pt>
                <c:pt idx="186">
                  <c:v>-14.741273059246891</c:v>
                </c:pt>
                <c:pt idx="187">
                  <c:v>-14.741273059246891</c:v>
                </c:pt>
                <c:pt idx="188">
                  <c:v>-14.741273059246891</c:v>
                </c:pt>
                <c:pt idx="189">
                  <c:v>-14.741273059246891</c:v>
                </c:pt>
                <c:pt idx="190">
                  <c:v>-14.741273059246891</c:v>
                </c:pt>
                <c:pt idx="191">
                  <c:v>-14.741273059246891</c:v>
                </c:pt>
                <c:pt idx="192">
                  <c:v>-14.741273059246891</c:v>
                </c:pt>
                <c:pt idx="193">
                  <c:v>-14.741273059246891</c:v>
                </c:pt>
                <c:pt idx="194">
                  <c:v>-14.741273059246891</c:v>
                </c:pt>
                <c:pt idx="195">
                  <c:v>-14.741273059246891</c:v>
                </c:pt>
                <c:pt idx="196">
                  <c:v>-14.741273059246891</c:v>
                </c:pt>
                <c:pt idx="197">
                  <c:v>-14.741273059246891</c:v>
                </c:pt>
                <c:pt idx="198">
                  <c:v>-14.741273059246891</c:v>
                </c:pt>
                <c:pt idx="199">
                  <c:v>-14.741273059246891</c:v>
                </c:pt>
                <c:pt idx="200">
                  <c:v>-14.741273059246891</c:v>
                </c:pt>
                <c:pt idx="201">
                  <c:v>-14.741273059246891</c:v>
                </c:pt>
                <c:pt idx="202">
                  <c:v>-14.741273059246891</c:v>
                </c:pt>
                <c:pt idx="203">
                  <c:v>-14.741273059246891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ax val="4379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tabel_consumer!$B$7:$B$210</c:f>
              <c:numCache>
                <c:formatCode>0</c:formatCode>
                <c:ptCount val="204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  <c:pt idx="200">
                  <c:v>-18.782553441838246</c:v>
                </c:pt>
                <c:pt idx="201">
                  <c:v>-16.181623743184115</c:v>
                </c:pt>
                <c:pt idx="202">
                  <c:v>-21.46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tabel_consumer!$AB$7:$AB$210</c:f>
              <c:numCache>
                <c:formatCode>0</c:formatCode>
                <c:ptCount val="204"/>
                <c:pt idx="0">
                  <c:v>-13.355770258665768</c:v>
                </c:pt>
                <c:pt idx="1">
                  <c:v>-13.355770258665768</c:v>
                </c:pt>
                <c:pt idx="2">
                  <c:v>-13.355770258665768</c:v>
                </c:pt>
                <c:pt idx="3">
                  <c:v>-13.355770258665768</c:v>
                </c:pt>
                <c:pt idx="4">
                  <c:v>-13.355770258665768</c:v>
                </c:pt>
                <c:pt idx="5">
                  <c:v>-13.355770258665768</c:v>
                </c:pt>
                <c:pt idx="6">
                  <c:v>-13.355770258665768</c:v>
                </c:pt>
                <c:pt idx="7">
                  <c:v>-13.355770258665768</c:v>
                </c:pt>
                <c:pt idx="8">
                  <c:v>-13.355770258665768</c:v>
                </c:pt>
                <c:pt idx="9">
                  <c:v>-13.355770258665768</c:v>
                </c:pt>
                <c:pt idx="10">
                  <c:v>-13.355770258665768</c:v>
                </c:pt>
                <c:pt idx="11">
                  <c:v>-13.355770258665768</c:v>
                </c:pt>
                <c:pt idx="12">
                  <c:v>-13.355770258665768</c:v>
                </c:pt>
                <c:pt idx="13">
                  <c:v>-13.355770258665768</c:v>
                </c:pt>
                <c:pt idx="14">
                  <c:v>-13.355770258665768</c:v>
                </c:pt>
                <c:pt idx="15">
                  <c:v>-13.355770258665768</c:v>
                </c:pt>
                <c:pt idx="16">
                  <c:v>-13.355770258665768</c:v>
                </c:pt>
                <c:pt idx="17">
                  <c:v>-13.355770258665768</c:v>
                </c:pt>
                <c:pt idx="18">
                  <c:v>-13.355770258665768</c:v>
                </c:pt>
                <c:pt idx="19">
                  <c:v>-13.355770258665768</c:v>
                </c:pt>
                <c:pt idx="20">
                  <c:v>-13.355770258665768</c:v>
                </c:pt>
                <c:pt idx="21">
                  <c:v>-13.355770258665768</c:v>
                </c:pt>
                <c:pt idx="22">
                  <c:v>-13.355770258665768</c:v>
                </c:pt>
                <c:pt idx="23">
                  <c:v>-13.355770258665768</c:v>
                </c:pt>
                <c:pt idx="24">
                  <c:v>-13.355770258665768</c:v>
                </c:pt>
                <c:pt idx="25">
                  <c:v>-13.355770258665768</c:v>
                </c:pt>
                <c:pt idx="26">
                  <c:v>-13.355770258665768</c:v>
                </c:pt>
                <c:pt idx="27">
                  <c:v>-13.355770258665768</c:v>
                </c:pt>
                <c:pt idx="28">
                  <c:v>-13.355770258665768</c:v>
                </c:pt>
                <c:pt idx="29">
                  <c:v>-13.355770258665768</c:v>
                </c:pt>
                <c:pt idx="30">
                  <c:v>-13.355770258665768</c:v>
                </c:pt>
                <c:pt idx="31">
                  <c:v>-13.355770258665768</c:v>
                </c:pt>
                <c:pt idx="32">
                  <c:v>-13.355770258665768</c:v>
                </c:pt>
                <c:pt idx="33">
                  <c:v>-13.355770258665768</c:v>
                </c:pt>
                <c:pt idx="34">
                  <c:v>-13.355770258665768</c:v>
                </c:pt>
                <c:pt idx="35">
                  <c:v>-13.355770258665768</c:v>
                </c:pt>
                <c:pt idx="36">
                  <c:v>-13.355770258665768</c:v>
                </c:pt>
                <c:pt idx="37">
                  <c:v>-13.355770258665768</c:v>
                </c:pt>
                <c:pt idx="38">
                  <c:v>-13.355770258665768</c:v>
                </c:pt>
                <c:pt idx="39">
                  <c:v>-13.355770258665768</c:v>
                </c:pt>
                <c:pt idx="40">
                  <c:v>-13.355770258665768</c:v>
                </c:pt>
                <c:pt idx="41">
                  <c:v>-13.355770258665768</c:v>
                </c:pt>
                <c:pt idx="42">
                  <c:v>-13.355770258665768</c:v>
                </c:pt>
                <c:pt idx="43">
                  <c:v>-13.355770258665768</c:v>
                </c:pt>
                <c:pt idx="44">
                  <c:v>-13.355770258665768</c:v>
                </c:pt>
                <c:pt idx="45">
                  <c:v>-13.355770258665768</c:v>
                </c:pt>
                <c:pt idx="46">
                  <c:v>-13.355770258665768</c:v>
                </c:pt>
                <c:pt idx="47">
                  <c:v>-13.355770258665768</c:v>
                </c:pt>
                <c:pt idx="48">
                  <c:v>-13.355770258665768</c:v>
                </c:pt>
                <c:pt idx="49">
                  <c:v>-13.355770258665768</c:v>
                </c:pt>
                <c:pt idx="50">
                  <c:v>-13.355770258665768</c:v>
                </c:pt>
                <c:pt idx="51">
                  <c:v>-13.355770258665768</c:v>
                </c:pt>
                <c:pt idx="52">
                  <c:v>-13.355770258665768</c:v>
                </c:pt>
                <c:pt idx="53">
                  <c:v>-13.355770258665768</c:v>
                </c:pt>
                <c:pt idx="54">
                  <c:v>-13.355770258665768</c:v>
                </c:pt>
                <c:pt idx="55">
                  <c:v>-13.355770258665768</c:v>
                </c:pt>
                <c:pt idx="56">
                  <c:v>-13.355770258665768</c:v>
                </c:pt>
                <c:pt idx="57">
                  <c:v>-13.355770258665768</c:v>
                </c:pt>
                <c:pt idx="58">
                  <c:v>-13.355770258665768</c:v>
                </c:pt>
                <c:pt idx="59">
                  <c:v>-13.355770258665768</c:v>
                </c:pt>
                <c:pt idx="60">
                  <c:v>-13.355770258665768</c:v>
                </c:pt>
                <c:pt idx="61">
                  <c:v>-13.355770258665768</c:v>
                </c:pt>
                <c:pt idx="62">
                  <c:v>-13.355770258665768</c:v>
                </c:pt>
                <c:pt idx="63">
                  <c:v>-13.355770258665768</c:v>
                </c:pt>
                <c:pt idx="64">
                  <c:v>-13.355770258665768</c:v>
                </c:pt>
                <c:pt idx="65">
                  <c:v>-13.355770258665768</c:v>
                </c:pt>
                <c:pt idx="66">
                  <c:v>-13.355770258665768</c:v>
                </c:pt>
                <c:pt idx="67">
                  <c:v>-13.355770258665768</c:v>
                </c:pt>
                <c:pt idx="68">
                  <c:v>-13.355770258665768</c:v>
                </c:pt>
                <c:pt idx="69">
                  <c:v>-13.355770258665768</c:v>
                </c:pt>
                <c:pt idx="70">
                  <c:v>-13.355770258665768</c:v>
                </c:pt>
                <c:pt idx="71">
                  <c:v>-13.355770258665768</c:v>
                </c:pt>
                <c:pt idx="72">
                  <c:v>-13.355770258665768</c:v>
                </c:pt>
                <c:pt idx="73">
                  <c:v>-13.355770258665768</c:v>
                </c:pt>
                <c:pt idx="74">
                  <c:v>-13.355770258665768</c:v>
                </c:pt>
                <c:pt idx="75">
                  <c:v>-13.355770258665768</c:v>
                </c:pt>
                <c:pt idx="76">
                  <c:v>-13.355770258665768</c:v>
                </c:pt>
                <c:pt idx="77">
                  <c:v>-13.355770258665768</c:v>
                </c:pt>
                <c:pt idx="78">
                  <c:v>-13.355770258665768</c:v>
                </c:pt>
                <c:pt idx="79">
                  <c:v>-13.355770258665768</c:v>
                </c:pt>
                <c:pt idx="80">
                  <c:v>-13.355770258665768</c:v>
                </c:pt>
                <c:pt idx="81">
                  <c:v>-13.355770258665768</c:v>
                </c:pt>
                <c:pt idx="82">
                  <c:v>-13.355770258665768</c:v>
                </c:pt>
                <c:pt idx="83">
                  <c:v>-13.355770258665768</c:v>
                </c:pt>
                <c:pt idx="84">
                  <c:v>-13.355770258665768</c:v>
                </c:pt>
                <c:pt idx="85">
                  <c:v>-13.355770258665768</c:v>
                </c:pt>
                <c:pt idx="86">
                  <c:v>-13.355770258665768</c:v>
                </c:pt>
                <c:pt idx="87">
                  <c:v>-13.355770258665768</c:v>
                </c:pt>
                <c:pt idx="88">
                  <c:v>-13.355770258665768</c:v>
                </c:pt>
                <c:pt idx="89">
                  <c:v>-13.355770258665768</c:v>
                </c:pt>
                <c:pt idx="90">
                  <c:v>-13.355770258665768</c:v>
                </c:pt>
                <c:pt idx="91">
                  <c:v>-13.355770258665768</c:v>
                </c:pt>
                <c:pt idx="92">
                  <c:v>-13.355770258665768</c:v>
                </c:pt>
                <c:pt idx="93">
                  <c:v>-13.355770258665768</c:v>
                </c:pt>
                <c:pt idx="94">
                  <c:v>-13.355770258665768</c:v>
                </c:pt>
                <c:pt idx="95">
                  <c:v>-13.355770258665768</c:v>
                </c:pt>
                <c:pt idx="96">
                  <c:v>-13.355770258665768</c:v>
                </c:pt>
                <c:pt idx="97">
                  <c:v>-13.355770258665768</c:v>
                </c:pt>
                <c:pt idx="98">
                  <c:v>-13.355770258665768</c:v>
                </c:pt>
                <c:pt idx="99">
                  <c:v>-13.355770258665768</c:v>
                </c:pt>
                <c:pt idx="100">
                  <c:v>-13.355770258665768</c:v>
                </c:pt>
                <c:pt idx="101">
                  <c:v>-13.355770258665768</c:v>
                </c:pt>
                <c:pt idx="102">
                  <c:v>-13.355770258665768</c:v>
                </c:pt>
                <c:pt idx="103">
                  <c:v>-13.355770258665768</c:v>
                </c:pt>
                <c:pt idx="104">
                  <c:v>-13.355770258665768</c:v>
                </c:pt>
                <c:pt idx="105">
                  <c:v>-13.355770258665768</c:v>
                </c:pt>
                <c:pt idx="106">
                  <c:v>-13.355770258665768</c:v>
                </c:pt>
                <c:pt idx="107">
                  <c:v>-13.355770258665768</c:v>
                </c:pt>
                <c:pt idx="108">
                  <c:v>-13.355770258665768</c:v>
                </c:pt>
                <c:pt idx="109">
                  <c:v>-13.355770258665768</c:v>
                </c:pt>
                <c:pt idx="110">
                  <c:v>-13.355770258665768</c:v>
                </c:pt>
                <c:pt idx="111">
                  <c:v>-13.355770258665768</c:v>
                </c:pt>
                <c:pt idx="112">
                  <c:v>-13.355770258665768</c:v>
                </c:pt>
                <c:pt idx="113">
                  <c:v>-13.355770258665768</c:v>
                </c:pt>
                <c:pt idx="114">
                  <c:v>-13.355770258665768</c:v>
                </c:pt>
                <c:pt idx="115">
                  <c:v>-13.355770258665768</c:v>
                </c:pt>
                <c:pt idx="116">
                  <c:v>-13.355770258665768</c:v>
                </c:pt>
                <c:pt idx="117">
                  <c:v>-13.355770258665768</c:v>
                </c:pt>
                <c:pt idx="118">
                  <c:v>-13.355770258665768</c:v>
                </c:pt>
                <c:pt idx="119">
                  <c:v>-13.355770258665768</c:v>
                </c:pt>
                <c:pt idx="120">
                  <c:v>-13.355770258665768</c:v>
                </c:pt>
                <c:pt idx="121">
                  <c:v>-13.355770258665768</c:v>
                </c:pt>
                <c:pt idx="122">
                  <c:v>-13.355770258665768</c:v>
                </c:pt>
                <c:pt idx="123">
                  <c:v>-13.355770258665768</c:v>
                </c:pt>
                <c:pt idx="124">
                  <c:v>-13.355770258665768</c:v>
                </c:pt>
                <c:pt idx="125">
                  <c:v>-13.355770258665768</c:v>
                </c:pt>
                <c:pt idx="126">
                  <c:v>-13.355770258665768</c:v>
                </c:pt>
                <c:pt idx="127">
                  <c:v>-13.355770258665768</c:v>
                </c:pt>
                <c:pt idx="128">
                  <c:v>-13.355770258665768</c:v>
                </c:pt>
                <c:pt idx="129">
                  <c:v>-13.355770258665768</c:v>
                </c:pt>
                <c:pt idx="130">
                  <c:v>-13.355770258665768</c:v>
                </c:pt>
                <c:pt idx="131">
                  <c:v>-13.355770258665768</c:v>
                </c:pt>
                <c:pt idx="132">
                  <c:v>-13.355770258665768</c:v>
                </c:pt>
                <c:pt idx="133">
                  <c:v>-13.355770258665768</c:v>
                </c:pt>
                <c:pt idx="134">
                  <c:v>-13.355770258665768</c:v>
                </c:pt>
                <c:pt idx="135">
                  <c:v>-13.355770258665768</c:v>
                </c:pt>
                <c:pt idx="136">
                  <c:v>-13.355770258665768</c:v>
                </c:pt>
                <c:pt idx="137">
                  <c:v>-13.355770258665768</c:v>
                </c:pt>
                <c:pt idx="138">
                  <c:v>-13.355770258665768</c:v>
                </c:pt>
                <c:pt idx="139">
                  <c:v>-13.355770258665768</c:v>
                </c:pt>
                <c:pt idx="140">
                  <c:v>-13.355770258665768</c:v>
                </c:pt>
                <c:pt idx="141">
                  <c:v>-13.355770258665768</c:v>
                </c:pt>
                <c:pt idx="142">
                  <c:v>-13.355770258665768</c:v>
                </c:pt>
                <c:pt idx="143">
                  <c:v>-13.355770258665768</c:v>
                </c:pt>
                <c:pt idx="144">
                  <c:v>-13.355770258665768</c:v>
                </c:pt>
                <c:pt idx="145">
                  <c:v>-13.355770258665768</c:v>
                </c:pt>
                <c:pt idx="146">
                  <c:v>-13.355770258665768</c:v>
                </c:pt>
                <c:pt idx="147">
                  <c:v>-13.355770258665768</c:v>
                </c:pt>
                <c:pt idx="148">
                  <c:v>-13.355770258665768</c:v>
                </c:pt>
                <c:pt idx="149">
                  <c:v>-13.355770258665768</c:v>
                </c:pt>
                <c:pt idx="150">
                  <c:v>-13.355770258665768</c:v>
                </c:pt>
                <c:pt idx="151">
                  <c:v>-13.355770258665768</c:v>
                </c:pt>
                <c:pt idx="152">
                  <c:v>-13.355770258665768</c:v>
                </c:pt>
                <c:pt idx="153">
                  <c:v>-13.355770258665768</c:v>
                </c:pt>
                <c:pt idx="154">
                  <c:v>-13.355770258665768</c:v>
                </c:pt>
                <c:pt idx="155">
                  <c:v>-13.355770258665768</c:v>
                </c:pt>
                <c:pt idx="156">
                  <c:v>-13.355770258665768</c:v>
                </c:pt>
                <c:pt idx="157">
                  <c:v>-13.355770258665768</c:v>
                </c:pt>
                <c:pt idx="158">
                  <c:v>-13.355770258665768</c:v>
                </c:pt>
                <c:pt idx="159">
                  <c:v>-13.355770258665768</c:v>
                </c:pt>
                <c:pt idx="160">
                  <c:v>-13.355770258665768</c:v>
                </c:pt>
                <c:pt idx="161">
                  <c:v>-13.355770258665768</c:v>
                </c:pt>
                <c:pt idx="162">
                  <c:v>-13.355770258665768</c:v>
                </c:pt>
                <c:pt idx="163">
                  <c:v>-13.355770258665768</c:v>
                </c:pt>
                <c:pt idx="164">
                  <c:v>-13.355770258665768</c:v>
                </c:pt>
                <c:pt idx="165">
                  <c:v>-13.355770258665768</c:v>
                </c:pt>
                <c:pt idx="166">
                  <c:v>-13.355770258665768</c:v>
                </c:pt>
                <c:pt idx="167">
                  <c:v>-13.355770258665768</c:v>
                </c:pt>
                <c:pt idx="168">
                  <c:v>-13.355770258665768</c:v>
                </c:pt>
                <c:pt idx="169">
                  <c:v>-13.355770258665768</c:v>
                </c:pt>
                <c:pt idx="170">
                  <c:v>-13.355770258665768</c:v>
                </c:pt>
                <c:pt idx="171">
                  <c:v>-13.355770258665768</c:v>
                </c:pt>
                <c:pt idx="172">
                  <c:v>-13.355770258665768</c:v>
                </c:pt>
                <c:pt idx="173">
                  <c:v>-13.355770258665768</c:v>
                </c:pt>
                <c:pt idx="174">
                  <c:v>-13.355770258665768</c:v>
                </c:pt>
                <c:pt idx="175">
                  <c:v>-13.355770258665768</c:v>
                </c:pt>
                <c:pt idx="176">
                  <c:v>-13.355770258665768</c:v>
                </c:pt>
                <c:pt idx="177">
                  <c:v>-13.355770258665768</c:v>
                </c:pt>
                <c:pt idx="178">
                  <c:v>-13.355770258665768</c:v>
                </c:pt>
                <c:pt idx="179">
                  <c:v>-13.355770258665768</c:v>
                </c:pt>
                <c:pt idx="180">
                  <c:v>-13.355770258665768</c:v>
                </c:pt>
                <c:pt idx="181">
                  <c:v>-13.355770258665768</c:v>
                </c:pt>
                <c:pt idx="182">
                  <c:v>-13.355770258665768</c:v>
                </c:pt>
                <c:pt idx="183">
                  <c:v>-13.355770258665768</c:v>
                </c:pt>
                <c:pt idx="184">
                  <c:v>-13.355770258665768</c:v>
                </c:pt>
                <c:pt idx="185">
                  <c:v>-13.355770258665768</c:v>
                </c:pt>
                <c:pt idx="186">
                  <c:v>-13.355770258665768</c:v>
                </c:pt>
                <c:pt idx="187">
                  <c:v>-13.355770258665768</c:v>
                </c:pt>
                <c:pt idx="188">
                  <c:v>-13.355770258665768</c:v>
                </c:pt>
                <c:pt idx="189">
                  <c:v>-13.355770258665768</c:v>
                </c:pt>
                <c:pt idx="190">
                  <c:v>-13.355770258665768</c:v>
                </c:pt>
                <c:pt idx="191">
                  <c:v>-13.355770258665768</c:v>
                </c:pt>
                <c:pt idx="192">
                  <c:v>-13.355770258665768</c:v>
                </c:pt>
                <c:pt idx="193">
                  <c:v>-13.355770258665768</c:v>
                </c:pt>
                <c:pt idx="194">
                  <c:v>-13.355770258665768</c:v>
                </c:pt>
                <c:pt idx="195">
                  <c:v>-13.355770258665768</c:v>
                </c:pt>
                <c:pt idx="196">
                  <c:v>-13.355770258665768</c:v>
                </c:pt>
                <c:pt idx="197">
                  <c:v>-13.355770258665768</c:v>
                </c:pt>
                <c:pt idx="198">
                  <c:v>-13.355770258665768</c:v>
                </c:pt>
                <c:pt idx="199">
                  <c:v>-13.355770258665768</c:v>
                </c:pt>
                <c:pt idx="200">
                  <c:v>-13.355770258665768</c:v>
                </c:pt>
                <c:pt idx="201">
                  <c:v>-13.355770258665768</c:v>
                </c:pt>
                <c:pt idx="202">
                  <c:v>-13.355770258665768</c:v>
                </c:pt>
                <c:pt idx="203">
                  <c:v>-13.355770258665768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ax val="4379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tabel_consumer!$C$7:$C$210</c:f>
              <c:numCache>
                <c:formatCode>0</c:formatCode>
                <c:ptCount val="204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  <c:pt idx="200">
                  <c:v>17.01610002049085</c:v>
                </c:pt>
                <c:pt idx="201">
                  <c:v>19.579547851119543</c:v>
                </c:pt>
                <c:pt idx="202">
                  <c:v>10.331280048993833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en-US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tabel_consumer!$AC$7:$AC$210</c:f>
              <c:numCache>
                <c:formatCode>0</c:formatCode>
                <c:ptCount val="204"/>
                <c:pt idx="0">
                  <c:v>33.392776262611619</c:v>
                </c:pt>
                <c:pt idx="1">
                  <c:v>33.392776262611619</c:v>
                </c:pt>
                <c:pt idx="2">
                  <c:v>33.392776262611619</c:v>
                </c:pt>
                <c:pt idx="3">
                  <c:v>33.392776262611619</c:v>
                </c:pt>
                <c:pt idx="4">
                  <c:v>33.392776262611619</c:v>
                </c:pt>
                <c:pt idx="5">
                  <c:v>33.392776262611619</c:v>
                </c:pt>
                <c:pt idx="6">
                  <c:v>33.392776262611619</c:v>
                </c:pt>
                <c:pt idx="7">
                  <c:v>33.392776262611619</c:v>
                </c:pt>
                <c:pt idx="8">
                  <c:v>33.392776262611619</c:v>
                </c:pt>
                <c:pt idx="9">
                  <c:v>33.392776262611619</c:v>
                </c:pt>
                <c:pt idx="10">
                  <c:v>33.392776262611619</c:v>
                </c:pt>
                <c:pt idx="11">
                  <c:v>33.392776262611619</c:v>
                </c:pt>
                <c:pt idx="12">
                  <c:v>33.392776262611619</c:v>
                </c:pt>
                <c:pt idx="13">
                  <c:v>33.392776262611619</c:v>
                </c:pt>
                <c:pt idx="14">
                  <c:v>33.392776262611619</c:v>
                </c:pt>
                <c:pt idx="15">
                  <c:v>33.392776262611619</c:v>
                </c:pt>
                <c:pt idx="16">
                  <c:v>33.392776262611619</c:v>
                </c:pt>
                <c:pt idx="17">
                  <c:v>33.392776262611619</c:v>
                </c:pt>
                <c:pt idx="18">
                  <c:v>33.392776262611619</c:v>
                </c:pt>
                <c:pt idx="19">
                  <c:v>33.392776262611619</c:v>
                </c:pt>
                <c:pt idx="20">
                  <c:v>33.392776262611619</c:v>
                </c:pt>
                <c:pt idx="21">
                  <c:v>33.392776262611619</c:v>
                </c:pt>
                <c:pt idx="22">
                  <c:v>33.392776262611619</c:v>
                </c:pt>
                <c:pt idx="23">
                  <c:v>33.392776262611619</c:v>
                </c:pt>
                <c:pt idx="24">
                  <c:v>33.392776262611619</c:v>
                </c:pt>
                <c:pt idx="25">
                  <c:v>33.392776262611619</c:v>
                </c:pt>
                <c:pt idx="26">
                  <c:v>33.392776262611619</c:v>
                </c:pt>
                <c:pt idx="27">
                  <c:v>33.392776262611619</c:v>
                </c:pt>
                <c:pt idx="28">
                  <c:v>33.392776262611619</c:v>
                </c:pt>
                <c:pt idx="29">
                  <c:v>33.392776262611619</c:v>
                </c:pt>
                <c:pt idx="30">
                  <c:v>33.392776262611619</c:v>
                </c:pt>
                <c:pt idx="31">
                  <c:v>33.392776262611619</c:v>
                </c:pt>
                <c:pt idx="32">
                  <c:v>33.392776262611619</c:v>
                </c:pt>
                <c:pt idx="33">
                  <c:v>33.392776262611619</c:v>
                </c:pt>
                <c:pt idx="34">
                  <c:v>33.392776262611619</c:v>
                </c:pt>
                <c:pt idx="35">
                  <c:v>33.392776262611619</c:v>
                </c:pt>
                <c:pt idx="36">
                  <c:v>33.392776262611619</c:v>
                </c:pt>
                <c:pt idx="37">
                  <c:v>33.392776262611619</c:v>
                </c:pt>
                <c:pt idx="38">
                  <c:v>33.392776262611619</c:v>
                </c:pt>
                <c:pt idx="39">
                  <c:v>33.392776262611619</c:v>
                </c:pt>
                <c:pt idx="40">
                  <c:v>33.392776262611619</c:v>
                </c:pt>
                <c:pt idx="41">
                  <c:v>33.392776262611619</c:v>
                </c:pt>
                <c:pt idx="42">
                  <c:v>33.392776262611619</c:v>
                </c:pt>
                <c:pt idx="43">
                  <c:v>33.392776262611619</c:v>
                </c:pt>
                <c:pt idx="44">
                  <c:v>33.392776262611619</c:v>
                </c:pt>
                <c:pt idx="45">
                  <c:v>33.392776262611619</c:v>
                </c:pt>
                <c:pt idx="46">
                  <c:v>33.392776262611619</c:v>
                </c:pt>
                <c:pt idx="47">
                  <c:v>33.392776262611619</c:v>
                </c:pt>
                <c:pt idx="48">
                  <c:v>33.392776262611619</c:v>
                </c:pt>
                <c:pt idx="49">
                  <c:v>33.392776262611619</c:v>
                </c:pt>
                <c:pt idx="50">
                  <c:v>33.392776262611619</c:v>
                </c:pt>
                <c:pt idx="51">
                  <c:v>33.392776262611619</c:v>
                </c:pt>
                <c:pt idx="52">
                  <c:v>33.392776262611619</c:v>
                </c:pt>
                <c:pt idx="53">
                  <c:v>33.392776262611619</c:v>
                </c:pt>
                <c:pt idx="54">
                  <c:v>33.392776262611619</c:v>
                </c:pt>
                <c:pt idx="55">
                  <c:v>33.392776262611619</c:v>
                </c:pt>
                <c:pt idx="56">
                  <c:v>33.392776262611619</c:v>
                </c:pt>
                <c:pt idx="57">
                  <c:v>33.392776262611619</c:v>
                </c:pt>
                <c:pt idx="58">
                  <c:v>33.392776262611619</c:v>
                </c:pt>
                <c:pt idx="59">
                  <c:v>33.392776262611619</c:v>
                </c:pt>
                <c:pt idx="60">
                  <c:v>33.392776262611619</c:v>
                </c:pt>
                <c:pt idx="61">
                  <c:v>33.392776262611619</c:v>
                </c:pt>
                <c:pt idx="62">
                  <c:v>33.392776262611619</c:v>
                </c:pt>
                <c:pt idx="63">
                  <c:v>33.392776262611619</c:v>
                </c:pt>
                <c:pt idx="64">
                  <c:v>33.392776262611619</c:v>
                </c:pt>
                <c:pt idx="65">
                  <c:v>33.392776262611619</c:v>
                </c:pt>
                <c:pt idx="66">
                  <c:v>33.392776262611619</c:v>
                </c:pt>
                <c:pt idx="67">
                  <c:v>33.392776262611619</c:v>
                </c:pt>
                <c:pt idx="68">
                  <c:v>33.392776262611619</c:v>
                </c:pt>
                <c:pt idx="69">
                  <c:v>33.392776262611619</c:v>
                </c:pt>
                <c:pt idx="70">
                  <c:v>33.392776262611619</c:v>
                </c:pt>
                <c:pt idx="71">
                  <c:v>33.392776262611619</c:v>
                </c:pt>
                <c:pt idx="72">
                  <c:v>33.392776262611619</c:v>
                </c:pt>
                <c:pt idx="73">
                  <c:v>33.392776262611619</c:v>
                </c:pt>
                <c:pt idx="74">
                  <c:v>33.392776262611619</c:v>
                </c:pt>
                <c:pt idx="75">
                  <c:v>33.392776262611619</c:v>
                </c:pt>
                <c:pt idx="76">
                  <c:v>33.392776262611619</c:v>
                </c:pt>
                <c:pt idx="77">
                  <c:v>33.392776262611619</c:v>
                </c:pt>
                <c:pt idx="78">
                  <c:v>33.392776262611619</c:v>
                </c:pt>
                <c:pt idx="79">
                  <c:v>33.392776262611619</c:v>
                </c:pt>
                <c:pt idx="80">
                  <c:v>33.392776262611619</c:v>
                </c:pt>
                <c:pt idx="81">
                  <c:v>33.392776262611619</c:v>
                </c:pt>
                <c:pt idx="82">
                  <c:v>33.392776262611619</c:v>
                </c:pt>
                <c:pt idx="83">
                  <c:v>33.392776262611619</c:v>
                </c:pt>
                <c:pt idx="84">
                  <c:v>33.392776262611619</c:v>
                </c:pt>
                <c:pt idx="85">
                  <c:v>33.392776262611619</c:v>
                </c:pt>
                <c:pt idx="86">
                  <c:v>33.392776262611619</c:v>
                </c:pt>
                <c:pt idx="87">
                  <c:v>33.392776262611619</c:v>
                </c:pt>
                <c:pt idx="88">
                  <c:v>33.392776262611619</c:v>
                </c:pt>
                <c:pt idx="89">
                  <c:v>33.392776262611619</c:v>
                </c:pt>
                <c:pt idx="90">
                  <c:v>33.392776262611619</c:v>
                </c:pt>
                <c:pt idx="91">
                  <c:v>33.392776262611619</c:v>
                </c:pt>
                <c:pt idx="92">
                  <c:v>33.392776262611619</c:v>
                </c:pt>
                <c:pt idx="93">
                  <c:v>33.392776262611619</c:v>
                </c:pt>
                <c:pt idx="94">
                  <c:v>33.392776262611619</c:v>
                </c:pt>
                <c:pt idx="95">
                  <c:v>33.392776262611619</c:v>
                </c:pt>
                <c:pt idx="96">
                  <c:v>33.392776262611619</c:v>
                </c:pt>
                <c:pt idx="97">
                  <c:v>33.392776262611619</c:v>
                </c:pt>
                <c:pt idx="98">
                  <c:v>33.392776262611619</c:v>
                </c:pt>
                <c:pt idx="99">
                  <c:v>33.392776262611619</c:v>
                </c:pt>
                <c:pt idx="100">
                  <c:v>33.392776262611619</c:v>
                </c:pt>
                <c:pt idx="101">
                  <c:v>33.392776262611619</c:v>
                </c:pt>
                <c:pt idx="102">
                  <c:v>33.392776262611619</c:v>
                </c:pt>
                <c:pt idx="103">
                  <c:v>33.392776262611619</c:v>
                </c:pt>
                <c:pt idx="104">
                  <c:v>33.392776262611619</c:v>
                </c:pt>
                <c:pt idx="105">
                  <c:v>33.392776262611619</c:v>
                </c:pt>
                <c:pt idx="106">
                  <c:v>33.392776262611619</c:v>
                </c:pt>
                <c:pt idx="107">
                  <c:v>33.392776262611619</c:v>
                </c:pt>
                <c:pt idx="108">
                  <c:v>33.392776262611619</c:v>
                </c:pt>
                <c:pt idx="109">
                  <c:v>33.392776262611619</c:v>
                </c:pt>
                <c:pt idx="110">
                  <c:v>33.392776262611619</c:v>
                </c:pt>
                <c:pt idx="111">
                  <c:v>33.392776262611619</c:v>
                </c:pt>
                <c:pt idx="112">
                  <c:v>33.392776262611619</c:v>
                </c:pt>
                <c:pt idx="113">
                  <c:v>33.392776262611619</c:v>
                </c:pt>
                <c:pt idx="114">
                  <c:v>33.392776262611619</c:v>
                </c:pt>
                <c:pt idx="115">
                  <c:v>33.392776262611619</c:v>
                </c:pt>
                <c:pt idx="116">
                  <c:v>33.392776262611619</c:v>
                </c:pt>
                <c:pt idx="117">
                  <c:v>33.392776262611619</c:v>
                </c:pt>
                <c:pt idx="118">
                  <c:v>33.392776262611619</c:v>
                </c:pt>
                <c:pt idx="119">
                  <c:v>33.392776262611619</c:v>
                </c:pt>
                <c:pt idx="120">
                  <c:v>33.392776262611619</c:v>
                </c:pt>
                <c:pt idx="121">
                  <c:v>33.392776262611619</c:v>
                </c:pt>
                <c:pt idx="122">
                  <c:v>33.392776262611619</c:v>
                </c:pt>
                <c:pt idx="123">
                  <c:v>33.392776262611619</c:v>
                </c:pt>
                <c:pt idx="124">
                  <c:v>33.392776262611619</c:v>
                </c:pt>
                <c:pt idx="125">
                  <c:v>33.392776262611619</c:v>
                </c:pt>
                <c:pt idx="126">
                  <c:v>33.392776262611619</c:v>
                </c:pt>
                <c:pt idx="127">
                  <c:v>33.392776262611619</c:v>
                </c:pt>
                <c:pt idx="128">
                  <c:v>33.392776262611619</c:v>
                </c:pt>
                <c:pt idx="129">
                  <c:v>33.392776262611619</c:v>
                </c:pt>
                <c:pt idx="130">
                  <c:v>33.392776262611619</c:v>
                </c:pt>
                <c:pt idx="131">
                  <c:v>33.392776262611619</c:v>
                </c:pt>
                <c:pt idx="132">
                  <c:v>33.392776262611619</c:v>
                </c:pt>
                <c:pt idx="133">
                  <c:v>33.392776262611619</c:v>
                </c:pt>
                <c:pt idx="134">
                  <c:v>33.392776262611619</c:v>
                </c:pt>
                <c:pt idx="135">
                  <c:v>33.392776262611619</c:v>
                </c:pt>
                <c:pt idx="136">
                  <c:v>33.392776262611619</c:v>
                </c:pt>
                <c:pt idx="137">
                  <c:v>33.392776262611619</c:v>
                </c:pt>
                <c:pt idx="138">
                  <c:v>33.392776262611619</c:v>
                </c:pt>
                <c:pt idx="139">
                  <c:v>33.392776262611619</c:v>
                </c:pt>
                <c:pt idx="140">
                  <c:v>33.392776262611619</c:v>
                </c:pt>
                <c:pt idx="141">
                  <c:v>33.392776262611619</c:v>
                </c:pt>
                <c:pt idx="142">
                  <c:v>33.392776262611619</c:v>
                </c:pt>
                <c:pt idx="143">
                  <c:v>33.392776262611619</c:v>
                </c:pt>
                <c:pt idx="144">
                  <c:v>33.392776262611619</c:v>
                </c:pt>
                <c:pt idx="145">
                  <c:v>33.392776262611619</c:v>
                </c:pt>
                <c:pt idx="146">
                  <c:v>33.392776262611619</c:v>
                </c:pt>
                <c:pt idx="147">
                  <c:v>33.392776262611619</c:v>
                </c:pt>
                <c:pt idx="148">
                  <c:v>33.392776262611619</c:v>
                </c:pt>
                <c:pt idx="149">
                  <c:v>33.392776262611619</c:v>
                </c:pt>
                <c:pt idx="150">
                  <c:v>33.392776262611619</c:v>
                </c:pt>
                <c:pt idx="151">
                  <c:v>33.392776262611619</c:v>
                </c:pt>
                <c:pt idx="152">
                  <c:v>33.392776262611619</c:v>
                </c:pt>
                <c:pt idx="153">
                  <c:v>33.392776262611619</c:v>
                </c:pt>
                <c:pt idx="154">
                  <c:v>33.392776262611619</c:v>
                </c:pt>
                <c:pt idx="155">
                  <c:v>33.392776262611619</c:v>
                </c:pt>
                <c:pt idx="156">
                  <c:v>33.392776262611619</c:v>
                </c:pt>
                <c:pt idx="157">
                  <c:v>33.392776262611619</c:v>
                </c:pt>
                <c:pt idx="158">
                  <c:v>33.392776262611619</c:v>
                </c:pt>
                <c:pt idx="159">
                  <c:v>33.392776262611619</c:v>
                </c:pt>
                <c:pt idx="160">
                  <c:v>33.392776262611619</c:v>
                </c:pt>
                <c:pt idx="161">
                  <c:v>33.392776262611619</c:v>
                </c:pt>
                <c:pt idx="162">
                  <c:v>33.392776262611619</c:v>
                </c:pt>
                <c:pt idx="163">
                  <c:v>33.392776262611619</c:v>
                </c:pt>
                <c:pt idx="164">
                  <c:v>33.392776262611619</c:v>
                </c:pt>
                <c:pt idx="165">
                  <c:v>33.392776262611619</c:v>
                </c:pt>
                <c:pt idx="166">
                  <c:v>33.392776262611619</c:v>
                </c:pt>
                <c:pt idx="167">
                  <c:v>33.392776262611619</c:v>
                </c:pt>
                <c:pt idx="168">
                  <c:v>33.392776262611619</c:v>
                </c:pt>
                <c:pt idx="169">
                  <c:v>33.392776262611619</c:v>
                </c:pt>
                <c:pt idx="170">
                  <c:v>33.392776262611619</c:v>
                </c:pt>
                <c:pt idx="171">
                  <c:v>33.392776262611619</c:v>
                </c:pt>
                <c:pt idx="172">
                  <c:v>33.392776262611619</c:v>
                </c:pt>
                <c:pt idx="173">
                  <c:v>33.392776262611619</c:v>
                </c:pt>
                <c:pt idx="174">
                  <c:v>33.392776262611619</c:v>
                </c:pt>
                <c:pt idx="175">
                  <c:v>33.392776262611619</c:v>
                </c:pt>
                <c:pt idx="176">
                  <c:v>33.392776262611619</c:v>
                </c:pt>
                <c:pt idx="177">
                  <c:v>33.392776262611619</c:v>
                </c:pt>
                <c:pt idx="178">
                  <c:v>33.392776262611619</c:v>
                </c:pt>
                <c:pt idx="179">
                  <c:v>33.392776262611619</c:v>
                </c:pt>
                <c:pt idx="180">
                  <c:v>33.392776262611619</c:v>
                </c:pt>
                <c:pt idx="181">
                  <c:v>33.392776262611619</c:v>
                </c:pt>
                <c:pt idx="182">
                  <c:v>33.392776262611619</c:v>
                </c:pt>
                <c:pt idx="183">
                  <c:v>33.392776262611619</c:v>
                </c:pt>
                <c:pt idx="184">
                  <c:v>33.392776262611619</c:v>
                </c:pt>
                <c:pt idx="185">
                  <c:v>33.392776262611619</c:v>
                </c:pt>
                <c:pt idx="186">
                  <c:v>33.392776262611619</c:v>
                </c:pt>
                <c:pt idx="187">
                  <c:v>33.392776262611619</c:v>
                </c:pt>
                <c:pt idx="188">
                  <c:v>33.392776262611619</c:v>
                </c:pt>
                <c:pt idx="189">
                  <c:v>33.392776262611619</c:v>
                </c:pt>
                <c:pt idx="190">
                  <c:v>33.392776262611619</c:v>
                </c:pt>
                <c:pt idx="191">
                  <c:v>33.392776262611619</c:v>
                </c:pt>
                <c:pt idx="192">
                  <c:v>33.392776262611619</c:v>
                </c:pt>
                <c:pt idx="193">
                  <c:v>33.392776262611619</c:v>
                </c:pt>
                <c:pt idx="194">
                  <c:v>33.392776262611619</c:v>
                </c:pt>
                <c:pt idx="195">
                  <c:v>33.392776262611619</c:v>
                </c:pt>
                <c:pt idx="196">
                  <c:v>33.392776262611619</c:v>
                </c:pt>
                <c:pt idx="197">
                  <c:v>33.392776262611619</c:v>
                </c:pt>
                <c:pt idx="198">
                  <c:v>33.392776262611619</c:v>
                </c:pt>
                <c:pt idx="199">
                  <c:v>33.392776262611619</c:v>
                </c:pt>
                <c:pt idx="200">
                  <c:v>33.392776262611619</c:v>
                </c:pt>
                <c:pt idx="201">
                  <c:v>33.392776262611619</c:v>
                </c:pt>
                <c:pt idx="202">
                  <c:v>33.392776262611619</c:v>
                </c:pt>
                <c:pt idx="203">
                  <c:v>33.392776262611619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ax val="4379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tabel_consumer!$D$7:$D$210</c:f>
              <c:numCache>
                <c:formatCode>0</c:formatCode>
                <c:ptCount val="204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  <c:pt idx="200">
                  <c:v>-6.2</c:v>
                </c:pt>
                <c:pt idx="201">
                  <c:v>-3.79</c:v>
                </c:pt>
                <c:pt idx="202">
                  <c:v>-4.1399999999999997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52027635242510661"/>
                  <c:y val="3.49040043687720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tabel_consumer!$AD$7:$AD$210</c:f>
              <c:numCache>
                <c:formatCode>0</c:formatCode>
                <c:ptCount val="204"/>
                <c:pt idx="0">
                  <c:v>-2.2215542931776526</c:v>
                </c:pt>
                <c:pt idx="1">
                  <c:v>-2.2215542931776526</c:v>
                </c:pt>
                <c:pt idx="2">
                  <c:v>-2.2215542931776526</c:v>
                </c:pt>
                <c:pt idx="3">
                  <c:v>-2.2215542931776526</c:v>
                </c:pt>
                <c:pt idx="4">
                  <c:v>-2.2215542931776526</c:v>
                </c:pt>
                <c:pt idx="5">
                  <c:v>-2.2215542931776526</c:v>
                </c:pt>
                <c:pt idx="6">
                  <c:v>-2.2215542931776526</c:v>
                </c:pt>
                <c:pt idx="7">
                  <c:v>-2.2215542931776526</c:v>
                </c:pt>
                <c:pt idx="8">
                  <c:v>-2.2215542931776526</c:v>
                </c:pt>
                <c:pt idx="9">
                  <c:v>-2.2215542931776526</c:v>
                </c:pt>
                <c:pt idx="10">
                  <c:v>-2.2215542931776526</c:v>
                </c:pt>
                <c:pt idx="11">
                  <c:v>-2.2215542931776526</c:v>
                </c:pt>
                <c:pt idx="12">
                  <c:v>-2.2215542931776526</c:v>
                </c:pt>
                <c:pt idx="13">
                  <c:v>-2.2215542931776526</c:v>
                </c:pt>
                <c:pt idx="14">
                  <c:v>-2.2215542931776526</c:v>
                </c:pt>
                <c:pt idx="15">
                  <c:v>-2.2215542931776526</c:v>
                </c:pt>
                <c:pt idx="16">
                  <c:v>-2.2215542931776526</c:v>
                </c:pt>
                <c:pt idx="17">
                  <c:v>-2.2215542931776526</c:v>
                </c:pt>
                <c:pt idx="18">
                  <c:v>-2.2215542931776526</c:v>
                </c:pt>
                <c:pt idx="19">
                  <c:v>-2.2215542931776526</c:v>
                </c:pt>
                <c:pt idx="20">
                  <c:v>-2.2215542931776526</c:v>
                </c:pt>
                <c:pt idx="21">
                  <c:v>-2.2215542931776526</c:v>
                </c:pt>
                <c:pt idx="22">
                  <c:v>-2.2215542931776526</c:v>
                </c:pt>
                <c:pt idx="23">
                  <c:v>-2.2215542931776526</c:v>
                </c:pt>
                <c:pt idx="24">
                  <c:v>-2.2215542931776526</c:v>
                </c:pt>
                <c:pt idx="25">
                  <c:v>-2.2215542931776526</c:v>
                </c:pt>
                <c:pt idx="26">
                  <c:v>-2.2215542931776526</c:v>
                </c:pt>
                <c:pt idx="27">
                  <c:v>-2.2215542931776526</c:v>
                </c:pt>
                <c:pt idx="28">
                  <c:v>-2.2215542931776526</c:v>
                </c:pt>
                <c:pt idx="29">
                  <c:v>-2.2215542931776526</c:v>
                </c:pt>
                <c:pt idx="30">
                  <c:v>-2.2215542931776526</c:v>
                </c:pt>
                <c:pt idx="31">
                  <c:v>-2.2215542931776526</c:v>
                </c:pt>
                <c:pt idx="32">
                  <c:v>-2.2215542931776526</c:v>
                </c:pt>
                <c:pt idx="33">
                  <c:v>-2.2215542931776526</c:v>
                </c:pt>
                <c:pt idx="34">
                  <c:v>-2.2215542931776526</c:v>
                </c:pt>
                <c:pt idx="35">
                  <c:v>-2.2215542931776526</c:v>
                </c:pt>
                <c:pt idx="36">
                  <c:v>-2.2215542931776526</c:v>
                </c:pt>
                <c:pt idx="37">
                  <c:v>-2.2215542931776526</c:v>
                </c:pt>
                <c:pt idx="38">
                  <c:v>-2.2215542931776526</c:v>
                </c:pt>
                <c:pt idx="39">
                  <c:v>-2.2215542931776526</c:v>
                </c:pt>
                <c:pt idx="40">
                  <c:v>-2.2215542931776526</c:v>
                </c:pt>
                <c:pt idx="41">
                  <c:v>-2.2215542931776526</c:v>
                </c:pt>
                <c:pt idx="42">
                  <c:v>-2.2215542931776526</c:v>
                </c:pt>
                <c:pt idx="43">
                  <c:v>-2.2215542931776526</c:v>
                </c:pt>
                <c:pt idx="44">
                  <c:v>-2.2215542931776526</c:v>
                </c:pt>
                <c:pt idx="45">
                  <c:v>-2.2215542931776526</c:v>
                </c:pt>
                <c:pt idx="46">
                  <c:v>-2.2215542931776526</c:v>
                </c:pt>
                <c:pt idx="47">
                  <c:v>-2.2215542931776526</c:v>
                </c:pt>
                <c:pt idx="48">
                  <c:v>-2.2215542931776526</c:v>
                </c:pt>
                <c:pt idx="49">
                  <c:v>-2.2215542931776526</c:v>
                </c:pt>
                <c:pt idx="50">
                  <c:v>-2.2215542931776526</c:v>
                </c:pt>
                <c:pt idx="51">
                  <c:v>-2.2215542931776526</c:v>
                </c:pt>
                <c:pt idx="52">
                  <c:v>-2.2215542931776526</c:v>
                </c:pt>
                <c:pt idx="53">
                  <c:v>-2.2215542931776526</c:v>
                </c:pt>
                <c:pt idx="54">
                  <c:v>-2.2215542931776526</c:v>
                </c:pt>
                <c:pt idx="55">
                  <c:v>-2.2215542931776526</c:v>
                </c:pt>
                <c:pt idx="56">
                  <c:v>-2.2215542931776526</c:v>
                </c:pt>
                <c:pt idx="57">
                  <c:v>-2.2215542931776526</c:v>
                </c:pt>
                <c:pt idx="58">
                  <c:v>-2.2215542931776526</c:v>
                </c:pt>
                <c:pt idx="59">
                  <c:v>-2.2215542931776526</c:v>
                </c:pt>
                <c:pt idx="60">
                  <c:v>-2.2215542931776526</c:v>
                </c:pt>
                <c:pt idx="61">
                  <c:v>-2.2215542931776526</c:v>
                </c:pt>
                <c:pt idx="62">
                  <c:v>-2.2215542931776526</c:v>
                </c:pt>
                <c:pt idx="63">
                  <c:v>-2.2215542931776526</c:v>
                </c:pt>
                <c:pt idx="64">
                  <c:v>-2.2215542931776526</c:v>
                </c:pt>
                <c:pt idx="65">
                  <c:v>-2.2215542931776526</c:v>
                </c:pt>
                <c:pt idx="66">
                  <c:v>-2.2215542931776526</c:v>
                </c:pt>
                <c:pt idx="67">
                  <c:v>-2.2215542931776526</c:v>
                </c:pt>
                <c:pt idx="68">
                  <c:v>-2.2215542931776526</c:v>
                </c:pt>
                <c:pt idx="69">
                  <c:v>-2.2215542931776526</c:v>
                </c:pt>
                <c:pt idx="70">
                  <c:v>-2.2215542931776526</c:v>
                </c:pt>
                <c:pt idx="71">
                  <c:v>-2.2215542931776526</c:v>
                </c:pt>
                <c:pt idx="72">
                  <c:v>-2.2215542931776526</c:v>
                </c:pt>
                <c:pt idx="73">
                  <c:v>-2.2215542931776526</c:v>
                </c:pt>
                <c:pt idx="74">
                  <c:v>-2.2215542931776526</c:v>
                </c:pt>
                <c:pt idx="75">
                  <c:v>-2.2215542931776526</c:v>
                </c:pt>
                <c:pt idx="76">
                  <c:v>-2.2215542931776526</c:v>
                </c:pt>
                <c:pt idx="77">
                  <c:v>-2.2215542931776526</c:v>
                </c:pt>
                <c:pt idx="78">
                  <c:v>-2.2215542931776526</c:v>
                </c:pt>
                <c:pt idx="79">
                  <c:v>-2.2215542931776526</c:v>
                </c:pt>
                <c:pt idx="80">
                  <c:v>-2.2215542931776526</c:v>
                </c:pt>
                <c:pt idx="81">
                  <c:v>-2.2215542931776526</c:v>
                </c:pt>
                <c:pt idx="82">
                  <c:v>-2.2215542931776526</c:v>
                </c:pt>
                <c:pt idx="83">
                  <c:v>-2.2215542931776526</c:v>
                </c:pt>
                <c:pt idx="84">
                  <c:v>-2.2215542931776526</c:v>
                </c:pt>
                <c:pt idx="85">
                  <c:v>-2.2215542931776526</c:v>
                </c:pt>
                <c:pt idx="86">
                  <c:v>-2.2215542931776526</c:v>
                </c:pt>
                <c:pt idx="87">
                  <c:v>-2.2215542931776526</c:v>
                </c:pt>
                <c:pt idx="88">
                  <c:v>-2.2215542931776526</c:v>
                </c:pt>
                <c:pt idx="89">
                  <c:v>-2.2215542931776526</c:v>
                </c:pt>
                <c:pt idx="90">
                  <c:v>-2.2215542931776526</c:v>
                </c:pt>
                <c:pt idx="91">
                  <c:v>-2.2215542931776526</c:v>
                </c:pt>
                <c:pt idx="92">
                  <c:v>-2.2215542931776526</c:v>
                </c:pt>
                <c:pt idx="93">
                  <c:v>-2.2215542931776526</c:v>
                </c:pt>
                <c:pt idx="94">
                  <c:v>-2.2215542931776526</c:v>
                </c:pt>
                <c:pt idx="95">
                  <c:v>-2.2215542931776526</c:v>
                </c:pt>
                <c:pt idx="96">
                  <c:v>-2.2215542931776526</c:v>
                </c:pt>
                <c:pt idx="97">
                  <c:v>-2.2215542931776526</c:v>
                </c:pt>
                <c:pt idx="98">
                  <c:v>-2.2215542931776526</c:v>
                </c:pt>
                <c:pt idx="99">
                  <c:v>-2.2215542931776526</c:v>
                </c:pt>
                <c:pt idx="100">
                  <c:v>-2.2215542931776526</c:v>
                </c:pt>
                <c:pt idx="101">
                  <c:v>-2.2215542931776526</c:v>
                </c:pt>
                <c:pt idx="102">
                  <c:v>-2.2215542931776526</c:v>
                </c:pt>
                <c:pt idx="103">
                  <c:v>-2.2215542931776526</c:v>
                </c:pt>
                <c:pt idx="104">
                  <c:v>-2.2215542931776526</c:v>
                </c:pt>
                <c:pt idx="105">
                  <c:v>-2.2215542931776526</c:v>
                </c:pt>
                <c:pt idx="106">
                  <c:v>-2.2215542931776526</c:v>
                </c:pt>
                <c:pt idx="107">
                  <c:v>-2.2215542931776526</c:v>
                </c:pt>
                <c:pt idx="108">
                  <c:v>-2.2215542931776526</c:v>
                </c:pt>
                <c:pt idx="109">
                  <c:v>-2.2215542931776526</c:v>
                </c:pt>
                <c:pt idx="110">
                  <c:v>-2.2215542931776526</c:v>
                </c:pt>
                <c:pt idx="111">
                  <c:v>-2.2215542931776526</c:v>
                </c:pt>
                <c:pt idx="112">
                  <c:v>-2.2215542931776526</c:v>
                </c:pt>
                <c:pt idx="113">
                  <c:v>-2.2215542931776526</c:v>
                </c:pt>
                <c:pt idx="114">
                  <c:v>-2.2215542931776526</c:v>
                </c:pt>
                <c:pt idx="115">
                  <c:v>-2.2215542931776526</c:v>
                </c:pt>
                <c:pt idx="116">
                  <c:v>-2.2215542931776526</c:v>
                </c:pt>
                <c:pt idx="117">
                  <c:v>-2.2215542931776526</c:v>
                </c:pt>
                <c:pt idx="118">
                  <c:v>-2.2215542931776526</c:v>
                </c:pt>
                <c:pt idx="119">
                  <c:v>-2.2215542931776526</c:v>
                </c:pt>
                <c:pt idx="120">
                  <c:v>-2.2215542931776526</c:v>
                </c:pt>
                <c:pt idx="121">
                  <c:v>-2.2215542931776526</c:v>
                </c:pt>
                <c:pt idx="122">
                  <c:v>-2.2215542931776526</c:v>
                </c:pt>
                <c:pt idx="123">
                  <c:v>-2.2215542931776526</c:v>
                </c:pt>
                <c:pt idx="124">
                  <c:v>-2.2215542931776526</c:v>
                </c:pt>
                <c:pt idx="125">
                  <c:v>-2.2215542931776526</c:v>
                </c:pt>
                <c:pt idx="126">
                  <c:v>-2.2215542931776526</c:v>
                </c:pt>
                <c:pt idx="127">
                  <c:v>-2.2215542931776526</c:v>
                </c:pt>
                <c:pt idx="128">
                  <c:v>-2.2215542931776526</c:v>
                </c:pt>
                <c:pt idx="129">
                  <c:v>-2.2215542931776526</c:v>
                </c:pt>
                <c:pt idx="130">
                  <c:v>-2.2215542931776526</c:v>
                </c:pt>
                <c:pt idx="131">
                  <c:v>-2.2215542931776526</c:v>
                </c:pt>
                <c:pt idx="132">
                  <c:v>-2.2215542931776526</c:v>
                </c:pt>
                <c:pt idx="133">
                  <c:v>-2.2215542931776526</c:v>
                </c:pt>
                <c:pt idx="134">
                  <c:v>-2.2215542931776526</c:v>
                </c:pt>
                <c:pt idx="135">
                  <c:v>-2.2215542931776526</c:v>
                </c:pt>
                <c:pt idx="136">
                  <c:v>-2.2215542931776526</c:v>
                </c:pt>
                <c:pt idx="137">
                  <c:v>-2.2215542931776526</c:v>
                </c:pt>
                <c:pt idx="138">
                  <c:v>-2.2215542931776526</c:v>
                </c:pt>
                <c:pt idx="139">
                  <c:v>-2.2215542931776526</c:v>
                </c:pt>
                <c:pt idx="140">
                  <c:v>-2.2215542931776526</c:v>
                </c:pt>
                <c:pt idx="141">
                  <c:v>-2.2215542931776526</c:v>
                </c:pt>
                <c:pt idx="142">
                  <c:v>-2.2215542931776526</c:v>
                </c:pt>
                <c:pt idx="143">
                  <c:v>-2.2215542931776526</c:v>
                </c:pt>
                <c:pt idx="144">
                  <c:v>-2.2215542931776526</c:v>
                </c:pt>
                <c:pt idx="145">
                  <c:v>-2.2215542931776526</c:v>
                </c:pt>
                <c:pt idx="146">
                  <c:v>-2.2215542931776526</c:v>
                </c:pt>
                <c:pt idx="147">
                  <c:v>-2.2215542931776526</c:v>
                </c:pt>
                <c:pt idx="148">
                  <c:v>-2.2215542931776526</c:v>
                </c:pt>
                <c:pt idx="149">
                  <c:v>-2.2215542931776526</c:v>
                </c:pt>
                <c:pt idx="150">
                  <c:v>-2.2215542931776526</c:v>
                </c:pt>
                <c:pt idx="151">
                  <c:v>-2.2215542931776526</c:v>
                </c:pt>
                <c:pt idx="152">
                  <c:v>-2.2215542931776526</c:v>
                </c:pt>
                <c:pt idx="153">
                  <c:v>-2.2215542931776526</c:v>
                </c:pt>
                <c:pt idx="154">
                  <c:v>-2.2215542931776526</c:v>
                </c:pt>
                <c:pt idx="155">
                  <c:v>-2.2215542931776526</c:v>
                </c:pt>
                <c:pt idx="156">
                  <c:v>-2.2215542931776526</c:v>
                </c:pt>
                <c:pt idx="157">
                  <c:v>-2.2215542931776526</c:v>
                </c:pt>
                <c:pt idx="158">
                  <c:v>-2.2215542931776526</c:v>
                </c:pt>
                <c:pt idx="159">
                  <c:v>-2.2215542931776526</c:v>
                </c:pt>
                <c:pt idx="160">
                  <c:v>-2.2215542931776526</c:v>
                </c:pt>
                <c:pt idx="161">
                  <c:v>-2.2215542931776526</c:v>
                </c:pt>
                <c:pt idx="162">
                  <c:v>-2.2215542931776526</c:v>
                </c:pt>
                <c:pt idx="163">
                  <c:v>-2.2215542931776526</c:v>
                </c:pt>
                <c:pt idx="164">
                  <c:v>-2.2215542931776526</c:v>
                </c:pt>
                <c:pt idx="165">
                  <c:v>-2.2215542931776526</c:v>
                </c:pt>
                <c:pt idx="166">
                  <c:v>-2.2215542931776526</c:v>
                </c:pt>
                <c:pt idx="167">
                  <c:v>-2.2215542931776526</c:v>
                </c:pt>
                <c:pt idx="168">
                  <c:v>-2.2215542931776526</c:v>
                </c:pt>
                <c:pt idx="169">
                  <c:v>-2.2215542931776526</c:v>
                </c:pt>
                <c:pt idx="170">
                  <c:v>-2.2215542931776526</c:v>
                </c:pt>
                <c:pt idx="171">
                  <c:v>-2.2215542931776526</c:v>
                </c:pt>
                <c:pt idx="172">
                  <c:v>-2.2215542931776526</c:v>
                </c:pt>
                <c:pt idx="173">
                  <c:v>-2.2215542931776526</c:v>
                </c:pt>
                <c:pt idx="174">
                  <c:v>-2.2215542931776526</c:v>
                </c:pt>
                <c:pt idx="175">
                  <c:v>-2.2215542931776526</c:v>
                </c:pt>
                <c:pt idx="176">
                  <c:v>-2.2215542931776526</c:v>
                </c:pt>
                <c:pt idx="177">
                  <c:v>-2.2215542931776526</c:v>
                </c:pt>
                <c:pt idx="178">
                  <c:v>-2.2215542931776526</c:v>
                </c:pt>
                <c:pt idx="179">
                  <c:v>-2.2215542931776526</c:v>
                </c:pt>
                <c:pt idx="180">
                  <c:v>-2.2215542931776526</c:v>
                </c:pt>
                <c:pt idx="181">
                  <c:v>-2.2215542931776526</c:v>
                </c:pt>
                <c:pt idx="182">
                  <c:v>-2.2215542931776526</c:v>
                </c:pt>
                <c:pt idx="183">
                  <c:v>-2.2215542931776526</c:v>
                </c:pt>
                <c:pt idx="184">
                  <c:v>-2.2215542931776526</c:v>
                </c:pt>
                <c:pt idx="185">
                  <c:v>-2.2215542931776526</c:v>
                </c:pt>
                <c:pt idx="186">
                  <c:v>-2.2215542931776526</c:v>
                </c:pt>
                <c:pt idx="187">
                  <c:v>-2.2215542931776526</c:v>
                </c:pt>
                <c:pt idx="188">
                  <c:v>-2.2215542931776526</c:v>
                </c:pt>
                <c:pt idx="189">
                  <c:v>-2.2215542931776526</c:v>
                </c:pt>
                <c:pt idx="190">
                  <c:v>-2.2215542931776526</c:v>
                </c:pt>
                <c:pt idx="191">
                  <c:v>-2.2215542931776526</c:v>
                </c:pt>
                <c:pt idx="192">
                  <c:v>-2.2215542931776526</c:v>
                </c:pt>
                <c:pt idx="193">
                  <c:v>-2.2215542931776526</c:v>
                </c:pt>
                <c:pt idx="194">
                  <c:v>-2.2215542931776526</c:v>
                </c:pt>
                <c:pt idx="195">
                  <c:v>-2.2215542931776526</c:v>
                </c:pt>
                <c:pt idx="196">
                  <c:v>-2.2215542931776526</c:v>
                </c:pt>
                <c:pt idx="197">
                  <c:v>-2.2215542931776526</c:v>
                </c:pt>
                <c:pt idx="198">
                  <c:v>-2.2215542931776526</c:v>
                </c:pt>
                <c:pt idx="199">
                  <c:v>-2.2215542931776526</c:v>
                </c:pt>
                <c:pt idx="200">
                  <c:v>-2.2215542931776526</c:v>
                </c:pt>
                <c:pt idx="201">
                  <c:v>-2.2215542931776526</c:v>
                </c:pt>
                <c:pt idx="202">
                  <c:v>-2.2215542931776526</c:v>
                </c:pt>
                <c:pt idx="203">
                  <c:v>-2.2215542931776526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ax val="4379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tabel_consumer!$E$7:$E$210</c:f>
              <c:numCache>
                <c:formatCode>0</c:formatCode>
                <c:ptCount val="204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  <c:pt idx="200">
                  <c:v>-19.7</c:v>
                </c:pt>
                <c:pt idx="201">
                  <c:v>-20.58</c:v>
                </c:pt>
                <c:pt idx="202">
                  <c:v>-17.600000000000001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tabel_consumer!$A$7:$A$210</c:f>
              <c:numCache>
                <c:formatCode>yyyy" "mm</c:formatCode>
                <c:ptCount val="204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</c:numCache>
            </c:numRef>
          </c:cat>
          <c:val>
            <c:numRef>
              <c:f>tabel_consumer!$AE$7:$AE$210</c:f>
              <c:numCache>
                <c:formatCode>0</c:formatCode>
                <c:ptCount val="204"/>
                <c:pt idx="0">
                  <c:v>-10.010284015507946</c:v>
                </c:pt>
                <c:pt idx="1">
                  <c:v>-10.010284015507946</c:v>
                </c:pt>
                <c:pt idx="2">
                  <c:v>-10.010284015507946</c:v>
                </c:pt>
                <c:pt idx="3">
                  <c:v>-10.010284015507946</c:v>
                </c:pt>
                <c:pt idx="4">
                  <c:v>-10.010284015507946</c:v>
                </c:pt>
                <c:pt idx="5">
                  <c:v>-10.010284015507946</c:v>
                </c:pt>
                <c:pt idx="6">
                  <c:v>-10.010284015507946</c:v>
                </c:pt>
                <c:pt idx="7">
                  <c:v>-10.010284015507946</c:v>
                </c:pt>
                <c:pt idx="8">
                  <c:v>-10.010284015507946</c:v>
                </c:pt>
                <c:pt idx="9">
                  <c:v>-10.010284015507946</c:v>
                </c:pt>
                <c:pt idx="10">
                  <c:v>-10.010284015507946</c:v>
                </c:pt>
                <c:pt idx="11">
                  <c:v>-10.010284015507946</c:v>
                </c:pt>
                <c:pt idx="12">
                  <c:v>-10.010284015507946</c:v>
                </c:pt>
                <c:pt idx="13">
                  <c:v>-10.010284015507946</c:v>
                </c:pt>
                <c:pt idx="14">
                  <c:v>-10.010284015507946</c:v>
                </c:pt>
                <c:pt idx="15">
                  <c:v>-10.010284015507946</c:v>
                </c:pt>
                <c:pt idx="16">
                  <c:v>-10.010284015507946</c:v>
                </c:pt>
                <c:pt idx="17">
                  <c:v>-10.010284015507946</c:v>
                </c:pt>
                <c:pt idx="18">
                  <c:v>-10.010284015507946</c:v>
                </c:pt>
                <c:pt idx="19">
                  <c:v>-10.010284015507946</c:v>
                </c:pt>
                <c:pt idx="20">
                  <c:v>-10.010284015507946</c:v>
                </c:pt>
                <c:pt idx="21">
                  <c:v>-10.010284015507946</c:v>
                </c:pt>
                <c:pt idx="22">
                  <c:v>-10.010284015507946</c:v>
                </c:pt>
                <c:pt idx="23">
                  <c:v>-10.010284015507946</c:v>
                </c:pt>
                <c:pt idx="24">
                  <c:v>-10.010284015507946</c:v>
                </c:pt>
                <c:pt idx="25">
                  <c:v>-10.010284015507946</c:v>
                </c:pt>
                <c:pt idx="26">
                  <c:v>-10.010284015507946</c:v>
                </c:pt>
                <c:pt idx="27">
                  <c:v>-10.010284015507946</c:v>
                </c:pt>
                <c:pt idx="28">
                  <c:v>-10.010284015507946</c:v>
                </c:pt>
                <c:pt idx="29">
                  <c:v>-10.010284015507946</c:v>
                </c:pt>
                <c:pt idx="30">
                  <c:v>-10.010284015507946</c:v>
                </c:pt>
                <c:pt idx="31">
                  <c:v>-10.010284015507946</c:v>
                </c:pt>
                <c:pt idx="32">
                  <c:v>-10.010284015507946</c:v>
                </c:pt>
                <c:pt idx="33">
                  <c:v>-10.010284015507946</c:v>
                </c:pt>
                <c:pt idx="34">
                  <c:v>-10.010284015507946</c:v>
                </c:pt>
                <c:pt idx="35">
                  <c:v>-10.010284015507946</c:v>
                </c:pt>
                <c:pt idx="36">
                  <c:v>-10.010284015507946</c:v>
                </c:pt>
                <c:pt idx="37">
                  <c:v>-10.010284015507946</c:v>
                </c:pt>
                <c:pt idx="38">
                  <c:v>-10.010284015507946</c:v>
                </c:pt>
                <c:pt idx="39">
                  <c:v>-10.010284015507946</c:v>
                </c:pt>
                <c:pt idx="40">
                  <c:v>-10.010284015507946</c:v>
                </c:pt>
                <c:pt idx="41">
                  <c:v>-10.010284015507946</c:v>
                </c:pt>
                <c:pt idx="42">
                  <c:v>-10.010284015507946</c:v>
                </c:pt>
                <c:pt idx="43">
                  <c:v>-10.010284015507946</c:v>
                </c:pt>
                <c:pt idx="44">
                  <c:v>-10.010284015507946</c:v>
                </c:pt>
                <c:pt idx="45">
                  <c:v>-10.010284015507946</c:v>
                </c:pt>
                <c:pt idx="46">
                  <c:v>-10.010284015507946</c:v>
                </c:pt>
                <c:pt idx="47">
                  <c:v>-10.010284015507946</c:v>
                </c:pt>
                <c:pt idx="48">
                  <c:v>-10.010284015507946</c:v>
                </c:pt>
                <c:pt idx="49">
                  <c:v>-10.010284015507946</c:v>
                </c:pt>
                <c:pt idx="50">
                  <c:v>-10.010284015507946</c:v>
                </c:pt>
                <c:pt idx="51">
                  <c:v>-10.010284015507946</c:v>
                </c:pt>
                <c:pt idx="52">
                  <c:v>-10.010284015507946</c:v>
                </c:pt>
                <c:pt idx="53">
                  <c:v>-10.010284015507946</c:v>
                </c:pt>
                <c:pt idx="54">
                  <c:v>-10.010284015507946</c:v>
                </c:pt>
                <c:pt idx="55">
                  <c:v>-10.010284015507946</c:v>
                </c:pt>
                <c:pt idx="56">
                  <c:v>-10.010284015507946</c:v>
                </c:pt>
                <c:pt idx="57">
                  <c:v>-10.010284015507946</c:v>
                </c:pt>
                <c:pt idx="58">
                  <c:v>-10.010284015507946</c:v>
                </c:pt>
                <c:pt idx="59">
                  <c:v>-10.010284015507946</c:v>
                </c:pt>
                <c:pt idx="60">
                  <c:v>-10.010284015507946</c:v>
                </c:pt>
                <c:pt idx="61">
                  <c:v>-10.010284015507946</c:v>
                </c:pt>
                <c:pt idx="62">
                  <c:v>-10.010284015507946</c:v>
                </c:pt>
                <c:pt idx="63">
                  <c:v>-10.010284015507946</c:v>
                </c:pt>
                <c:pt idx="64">
                  <c:v>-10.010284015507946</c:v>
                </c:pt>
                <c:pt idx="65">
                  <c:v>-10.010284015507946</c:v>
                </c:pt>
                <c:pt idx="66">
                  <c:v>-10.010284015507946</c:v>
                </c:pt>
                <c:pt idx="67">
                  <c:v>-10.010284015507946</c:v>
                </c:pt>
                <c:pt idx="68">
                  <c:v>-10.010284015507946</c:v>
                </c:pt>
                <c:pt idx="69">
                  <c:v>-10.010284015507946</c:v>
                </c:pt>
                <c:pt idx="70">
                  <c:v>-10.010284015507946</c:v>
                </c:pt>
                <c:pt idx="71">
                  <c:v>-10.010284015507946</c:v>
                </c:pt>
                <c:pt idx="72">
                  <c:v>-10.010284015507946</c:v>
                </c:pt>
                <c:pt idx="73">
                  <c:v>-10.010284015507946</c:v>
                </c:pt>
                <c:pt idx="74">
                  <c:v>-10.010284015507946</c:v>
                </c:pt>
                <c:pt idx="75">
                  <c:v>-10.010284015507946</c:v>
                </c:pt>
                <c:pt idx="76">
                  <c:v>-10.010284015507946</c:v>
                </c:pt>
                <c:pt idx="77">
                  <c:v>-10.010284015507946</c:v>
                </c:pt>
                <c:pt idx="78">
                  <c:v>-10.010284015507946</c:v>
                </c:pt>
                <c:pt idx="79">
                  <c:v>-10.010284015507946</c:v>
                </c:pt>
                <c:pt idx="80">
                  <c:v>-10.010284015507946</c:v>
                </c:pt>
                <c:pt idx="81">
                  <c:v>-10.010284015507946</c:v>
                </c:pt>
                <c:pt idx="82">
                  <c:v>-10.010284015507946</c:v>
                </c:pt>
                <c:pt idx="83">
                  <c:v>-10.010284015507946</c:v>
                </c:pt>
                <c:pt idx="84">
                  <c:v>-10.010284015507946</c:v>
                </c:pt>
                <c:pt idx="85">
                  <c:v>-10.010284015507946</c:v>
                </c:pt>
                <c:pt idx="86">
                  <c:v>-10.010284015507946</c:v>
                </c:pt>
                <c:pt idx="87">
                  <c:v>-10.010284015507946</c:v>
                </c:pt>
                <c:pt idx="88">
                  <c:v>-10.010284015507946</c:v>
                </c:pt>
                <c:pt idx="89">
                  <c:v>-10.010284015507946</c:v>
                </c:pt>
                <c:pt idx="90">
                  <c:v>-10.010284015507946</c:v>
                </c:pt>
                <c:pt idx="91">
                  <c:v>-10.010284015507946</c:v>
                </c:pt>
                <c:pt idx="92">
                  <c:v>-10.010284015507946</c:v>
                </c:pt>
                <c:pt idx="93">
                  <c:v>-10.010284015507946</c:v>
                </c:pt>
                <c:pt idx="94">
                  <c:v>-10.010284015507946</c:v>
                </c:pt>
                <c:pt idx="95">
                  <c:v>-10.010284015507946</c:v>
                </c:pt>
                <c:pt idx="96">
                  <c:v>-10.010284015507946</c:v>
                </c:pt>
                <c:pt idx="97">
                  <c:v>-10.010284015507946</c:v>
                </c:pt>
                <c:pt idx="98">
                  <c:v>-10.010284015507946</c:v>
                </c:pt>
                <c:pt idx="99">
                  <c:v>-10.010284015507946</c:v>
                </c:pt>
                <c:pt idx="100">
                  <c:v>-10.010284015507946</c:v>
                </c:pt>
                <c:pt idx="101">
                  <c:v>-10.010284015507946</c:v>
                </c:pt>
                <c:pt idx="102">
                  <c:v>-10.010284015507946</c:v>
                </c:pt>
                <c:pt idx="103">
                  <c:v>-10.010284015507946</c:v>
                </c:pt>
                <c:pt idx="104">
                  <c:v>-10.010284015507946</c:v>
                </c:pt>
                <c:pt idx="105">
                  <c:v>-10.010284015507946</c:v>
                </c:pt>
                <c:pt idx="106">
                  <c:v>-10.010284015507946</c:v>
                </c:pt>
                <c:pt idx="107">
                  <c:v>-10.010284015507946</c:v>
                </c:pt>
                <c:pt idx="108">
                  <c:v>-10.010284015507946</c:v>
                </c:pt>
                <c:pt idx="109">
                  <c:v>-10.010284015507946</c:v>
                </c:pt>
                <c:pt idx="110">
                  <c:v>-10.010284015507946</c:v>
                </c:pt>
                <c:pt idx="111">
                  <c:v>-10.010284015507946</c:v>
                </c:pt>
                <c:pt idx="112">
                  <c:v>-10.010284015507946</c:v>
                </c:pt>
                <c:pt idx="113">
                  <c:v>-10.010284015507946</c:v>
                </c:pt>
                <c:pt idx="114">
                  <c:v>-10.010284015507946</c:v>
                </c:pt>
                <c:pt idx="115">
                  <c:v>-10.010284015507946</c:v>
                </c:pt>
                <c:pt idx="116">
                  <c:v>-10.010284015507946</c:v>
                </c:pt>
                <c:pt idx="117">
                  <c:v>-10.010284015507946</c:v>
                </c:pt>
                <c:pt idx="118">
                  <c:v>-10.010284015507946</c:v>
                </c:pt>
                <c:pt idx="119">
                  <c:v>-10.010284015507946</c:v>
                </c:pt>
                <c:pt idx="120">
                  <c:v>-10.010284015507946</c:v>
                </c:pt>
                <c:pt idx="121">
                  <c:v>-10.010284015507946</c:v>
                </c:pt>
                <c:pt idx="122">
                  <c:v>-10.010284015507946</c:v>
                </c:pt>
                <c:pt idx="123">
                  <c:v>-10.010284015507946</c:v>
                </c:pt>
                <c:pt idx="124">
                  <c:v>-10.010284015507946</c:v>
                </c:pt>
                <c:pt idx="125">
                  <c:v>-10.010284015507946</c:v>
                </c:pt>
                <c:pt idx="126">
                  <c:v>-10.010284015507946</c:v>
                </c:pt>
                <c:pt idx="127">
                  <c:v>-10.010284015507946</c:v>
                </c:pt>
                <c:pt idx="128">
                  <c:v>-10.010284015507946</c:v>
                </c:pt>
                <c:pt idx="129">
                  <c:v>-10.010284015507946</c:v>
                </c:pt>
                <c:pt idx="130">
                  <c:v>-10.010284015507946</c:v>
                </c:pt>
                <c:pt idx="131">
                  <c:v>-10.010284015507946</c:v>
                </c:pt>
                <c:pt idx="132">
                  <c:v>-10.010284015507946</c:v>
                </c:pt>
                <c:pt idx="133">
                  <c:v>-10.010284015507946</c:v>
                </c:pt>
                <c:pt idx="134">
                  <c:v>-10.010284015507946</c:v>
                </c:pt>
                <c:pt idx="135">
                  <c:v>-10.010284015507946</c:v>
                </c:pt>
                <c:pt idx="136">
                  <c:v>-10.010284015507946</c:v>
                </c:pt>
                <c:pt idx="137">
                  <c:v>-10.010284015507946</c:v>
                </c:pt>
                <c:pt idx="138">
                  <c:v>-10.010284015507946</c:v>
                </c:pt>
                <c:pt idx="139">
                  <c:v>-10.010284015507946</c:v>
                </c:pt>
                <c:pt idx="140">
                  <c:v>-10.010284015507946</c:v>
                </c:pt>
                <c:pt idx="141">
                  <c:v>-10.010284015507946</c:v>
                </c:pt>
                <c:pt idx="142">
                  <c:v>-10.010284015507946</c:v>
                </c:pt>
                <c:pt idx="143">
                  <c:v>-10.010284015507946</c:v>
                </c:pt>
                <c:pt idx="144">
                  <c:v>-10.010284015507946</c:v>
                </c:pt>
                <c:pt idx="145">
                  <c:v>-10.010284015507946</c:v>
                </c:pt>
                <c:pt idx="146">
                  <c:v>-10.010284015507946</c:v>
                </c:pt>
                <c:pt idx="147">
                  <c:v>-10.010284015507946</c:v>
                </c:pt>
                <c:pt idx="148">
                  <c:v>-10.010284015507946</c:v>
                </c:pt>
                <c:pt idx="149">
                  <c:v>-10.010284015507946</c:v>
                </c:pt>
                <c:pt idx="150">
                  <c:v>-10.010284015507946</c:v>
                </c:pt>
                <c:pt idx="151">
                  <c:v>-10.010284015507946</c:v>
                </c:pt>
                <c:pt idx="152">
                  <c:v>-10.010284015507946</c:v>
                </c:pt>
                <c:pt idx="153">
                  <c:v>-10.010284015507946</c:v>
                </c:pt>
                <c:pt idx="154">
                  <c:v>-10.010284015507946</c:v>
                </c:pt>
                <c:pt idx="155">
                  <c:v>-10.010284015507946</c:v>
                </c:pt>
                <c:pt idx="156">
                  <c:v>-10.010284015507946</c:v>
                </c:pt>
                <c:pt idx="157">
                  <c:v>-10.010284015507946</c:v>
                </c:pt>
                <c:pt idx="158">
                  <c:v>-10.010284015507946</c:v>
                </c:pt>
                <c:pt idx="159">
                  <c:v>-10.010284015507946</c:v>
                </c:pt>
                <c:pt idx="160">
                  <c:v>-10.010284015507946</c:v>
                </c:pt>
                <c:pt idx="161">
                  <c:v>-10.010284015507946</c:v>
                </c:pt>
                <c:pt idx="162">
                  <c:v>-10.010284015507946</c:v>
                </c:pt>
                <c:pt idx="163">
                  <c:v>-10.010284015507946</c:v>
                </c:pt>
                <c:pt idx="164">
                  <c:v>-10.010284015507946</c:v>
                </c:pt>
                <c:pt idx="165">
                  <c:v>-10.010284015507946</c:v>
                </c:pt>
                <c:pt idx="166">
                  <c:v>-10.010284015507946</c:v>
                </c:pt>
                <c:pt idx="167">
                  <c:v>-10.010284015507946</c:v>
                </c:pt>
                <c:pt idx="168">
                  <c:v>-10.010284015507946</c:v>
                </c:pt>
                <c:pt idx="169">
                  <c:v>-10.010284015507946</c:v>
                </c:pt>
                <c:pt idx="170">
                  <c:v>-10.010284015507946</c:v>
                </c:pt>
                <c:pt idx="171">
                  <c:v>-10.010284015507946</c:v>
                </c:pt>
                <c:pt idx="172">
                  <c:v>-10.010284015507946</c:v>
                </c:pt>
                <c:pt idx="173">
                  <c:v>-10.010284015507946</c:v>
                </c:pt>
                <c:pt idx="174">
                  <c:v>-10.010284015507946</c:v>
                </c:pt>
                <c:pt idx="175">
                  <c:v>-10.010284015507946</c:v>
                </c:pt>
                <c:pt idx="176">
                  <c:v>-10.010284015507946</c:v>
                </c:pt>
                <c:pt idx="177">
                  <c:v>-10.010284015507946</c:v>
                </c:pt>
                <c:pt idx="178">
                  <c:v>-10.010284015507946</c:v>
                </c:pt>
                <c:pt idx="179">
                  <c:v>-10.010284015507946</c:v>
                </c:pt>
                <c:pt idx="180">
                  <c:v>-10.010284015507946</c:v>
                </c:pt>
                <c:pt idx="181">
                  <c:v>-10.010284015507946</c:v>
                </c:pt>
                <c:pt idx="182">
                  <c:v>-10.010284015507946</c:v>
                </c:pt>
                <c:pt idx="183">
                  <c:v>-10.010284015507946</c:v>
                </c:pt>
                <c:pt idx="184">
                  <c:v>-10.010284015507946</c:v>
                </c:pt>
                <c:pt idx="185">
                  <c:v>-10.010284015507946</c:v>
                </c:pt>
                <c:pt idx="186">
                  <c:v>-10.010284015507946</c:v>
                </c:pt>
                <c:pt idx="187">
                  <c:v>-10.010284015507946</c:v>
                </c:pt>
                <c:pt idx="188">
                  <c:v>-10.010284015507946</c:v>
                </c:pt>
                <c:pt idx="189">
                  <c:v>-10.010284015507946</c:v>
                </c:pt>
                <c:pt idx="190">
                  <c:v>-10.010284015507946</c:v>
                </c:pt>
                <c:pt idx="191">
                  <c:v>-10.010284015507946</c:v>
                </c:pt>
                <c:pt idx="192">
                  <c:v>-10.010284015507946</c:v>
                </c:pt>
                <c:pt idx="193">
                  <c:v>-10.010284015507946</c:v>
                </c:pt>
                <c:pt idx="194">
                  <c:v>-10.010284015507946</c:v>
                </c:pt>
                <c:pt idx="195">
                  <c:v>-10.010284015507946</c:v>
                </c:pt>
                <c:pt idx="196">
                  <c:v>-10.010284015507946</c:v>
                </c:pt>
                <c:pt idx="197">
                  <c:v>-10.010284015507946</c:v>
                </c:pt>
                <c:pt idx="198">
                  <c:v>-10.010284015507946</c:v>
                </c:pt>
                <c:pt idx="199">
                  <c:v>-10.010284015507946</c:v>
                </c:pt>
                <c:pt idx="200">
                  <c:v>-10.010284015507946</c:v>
                </c:pt>
                <c:pt idx="201">
                  <c:v>-10.010284015507946</c:v>
                </c:pt>
                <c:pt idx="202">
                  <c:v>-10.010284015507946</c:v>
                </c:pt>
                <c:pt idx="203">
                  <c:v>-10.010284015507946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ax val="43799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57149</xdr:rowOff>
    </xdr:from>
    <xdr:to>
      <xdr:col>14</xdr:col>
      <xdr:colOff>23811</xdr:colOff>
      <xdr:row>26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14</xdr:col>
      <xdr:colOff>7142</xdr:colOff>
      <xdr:row>56</xdr:row>
      <xdr:rowOff>66676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14</xdr:col>
      <xdr:colOff>7142</xdr:colOff>
      <xdr:row>86</xdr:row>
      <xdr:rowOff>66676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14</xdr:col>
      <xdr:colOff>7142</xdr:colOff>
      <xdr:row>116</xdr:row>
      <xdr:rowOff>66676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14</xdr:col>
      <xdr:colOff>7142</xdr:colOff>
      <xdr:row>146</xdr:row>
      <xdr:rowOff>66676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15"/>
  <sheetViews>
    <sheetView workbookViewId="0">
      <pane xSplit="1" ySplit="6" topLeftCell="B198" activePane="bottomRight" state="frozen"/>
      <selection activeCell="I184" sqref="I184"/>
      <selection pane="topRight" activeCell="I184" sqref="I184"/>
      <selection pane="bottomLeft" activeCell="I184" sqref="I184"/>
      <selection pane="bottomRight" activeCell="A211" sqref="A211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28" max="28" width="9.140625" style="44" customWidth="1"/>
    <col min="29" max="32" width="9.140625" style="44"/>
  </cols>
  <sheetData>
    <row r="1" spans="1:33" hidden="1" x14ac:dyDescent="0.2"/>
    <row r="2" spans="1:33" ht="15" x14ac:dyDescent="0.25">
      <c r="A2" s="1" t="s">
        <v>0</v>
      </c>
      <c r="B2" s="2"/>
      <c r="C2" s="3"/>
      <c r="D2" s="4"/>
      <c r="E2" s="4"/>
      <c r="F2" s="4"/>
      <c r="AB2" s="44" t="s">
        <v>31</v>
      </c>
      <c r="AC2" s="44" t="str">
        <f>AB2</f>
        <v>Moyenne
2003 - 2018</v>
      </c>
      <c r="AD2" s="44" t="str">
        <f t="shared" ref="AD2:AF2" si="0">AC2</f>
        <v>Moyenne
2003 - 2018</v>
      </c>
      <c r="AE2" s="44" t="str">
        <f t="shared" si="0"/>
        <v>Moyenne
2003 - 2018</v>
      </c>
      <c r="AF2" s="44" t="str">
        <f t="shared" si="0"/>
        <v>Moyenne
2003 - 2018</v>
      </c>
      <c r="AG2" s="44"/>
    </row>
    <row r="3" spans="1:33" hidden="1" x14ac:dyDescent="0.2">
      <c r="A3" s="5"/>
      <c r="C3" s="4"/>
      <c r="D3" s="4"/>
      <c r="E3" s="4"/>
      <c r="F3" s="4"/>
    </row>
    <row r="4" spans="1:33" hidden="1" x14ac:dyDescent="0.2">
      <c r="C4" s="4"/>
      <c r="E4" s="4"/>
      <c r="F4" s="4"/>
    </row>
    <row r="5" spans="1:33" hidden="1" x14ac:dyDescent="0.2">
      <c r="A5" s="6"/>
      <c r="C5" s="4"/>
      <c r="E5" s="4"/>
      <c r="F5" s="4"/>
    </row>
    <row r="6" spans="1:33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  <c r="AB6" s="45" t="str">
        <f>B6</f>
        <v>Prévisions de la situation économique en Belgique des douze prochains mois</v>
      </c>
      <c r="AC6" s="45" t="str">
        <f>C6</f>
        <v>Prévisions du chômage en Belgique au cours des douze prochains mois (1)</v>
      </c>
      <c r="AD6" s="45" t="str">
        <f>D6</f>
        <v>Prévisions de la situation financière des ménages au cours des douze prochains mois</v>
      </c>
      <c r="AE6" s="45" t="str">
        <f>E6</f>
        <v>Prévisions de la capacité d'épargne des ménages au cours des douze prochains mois</v>
      </c>
      <c r="AF6" s="45" t="str">
        <f>F6</f>
        <v>Indicateur de la confiance des consommateurs</v>
      </c>
    </row>
    <row r="7" spans="1:33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  <c r="AB7" s="46">
        <f t="shared" ref="AB7:AB38" si="1">AVERAGE(B$7:B$210)</f>
        <v>-13.355770258665768</v>
      </c>
      <c r="AC7" s="46">
        <f t="shared" ref="AC7:AC38" si="2">AVERAGE(C$7:C$210)</f>
        <v>33.392776262611619</v>
      </c>
      <c r="AD7" s="46">
        <f t="shared" ref="AD7:AD38" si="3">AVERAGE(D$7:D$210)</f>
        <v>-2.2215542931776526</v>
      </c>
      <c r="AE7" s="46">
        <f t="shared" ref="AE7:AE38" si="4">AVERAGE(E$7:E$210)</f>
        <v>-10.010284015507946</v>
      </c>
      <c r="AF7" s="46">
        <f t="shared" ref="AF7:AF38" si="5">AVERAGE(F$7:F$210)</f>
        <v>-14.741273059246891</v>
      </c>
    </row>
    <row r="8" spans="1:33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  <c r="AB8" s="46">
        <f t="shared" si="1"/>
        <v>-13.355770258665768</v>
      </c>
      <c r="AC8" s="46">
        <f t="shared" si="2"/>
        <v>33.392776262611619</v>
      </c>
      <c r="AD8" s="46">
        <f t="shared" si="3"/>
        <v>-2.2215542931776526</v>
      </c>
      <c r="AE8" s="46">
        <f t="shared" si="4"/>
        <v>-10.010284015507946</v>
      </c>
      <c r="AF8" s="46">
        <f t="shared" si="5"/>
        <v>-14.741273059246891</v>
      </c>
    </row>
    <row r="9" spans="1:33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  <c r="AB9" s="46">
        <f t="shared" si="1"/>
        <v>-13.355770258665768</v>
      </c>
      <c r="AC9" s="46">
        <f t="shared" si="2"/>
        <v>33.392776262611619</v>
      </c>
      <c r="AD9" s="46">
        <f t="shared" si="3"/>
        <v>-2.2215542931776526</v>
      </c>
      <c r="AE9" s="46">
        <f t="shared" si="4"/>
        <v>-10.010284015507946</v>
      </c>
      <c r="AF9" s="46">
        <f t="shared" si="5"/>
        <v>-14.741273059246891</v>
      </c>
    </row>
    <row r="10" spans="1:33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  <c r="AB10" s="46">
        <f t="shared" si="1"/>
        <v>-13.355770258665768</v>
      </c>
      <c r="AC10" s="46">
        <f t="shared" si="2"/>
        <v>33.392776262611619</v>
      </c>
      <c r="AD10" s="46">
        <f t="shared" si="3"/>
        <v>-2.2215542931776526</v>
      </c>
      <c r="AE10" s="46">
        <f t="shared" si="4"/>
        <v>-10.010284015507946</v>
      </c>
      <c r="AF10" s="46">
        <f t="shared" si="5"/>
        <v>-14.741273059246891</v>
      </c>
    </row>
    <row r="11" spans="1:33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  <c r="AB11" s="46">
        <f t="shared" si="1"/>
        <v>-13.355770258665768</v>
      </c>
      <c r="AC11" s="46">
        <f t="shared" si="2"/>
        <v>33.392776262611619</v>
      </c>
      <c r="AD11" s="46">
        <f t="shared" si="3"/>
        <v>-2.2215542931776526</v>
      </c>
      <c r="AE11" s="46">
        <f t="shared" si="4"/>
        <v>-10.010284015507946</v>
      </c>
      <c r="AF11" s="46">
        <f t="shared" si="5"/>
        <v>-14.741273059246891</v>
      </c>
    </row>
    <row r="12" spans="1:33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  <c r="AB12" s="46">
        <f t="shared" si="1"/>
        <v>-13.355770258665768</v>
      </c>
      <c r="AC12" s="46">
        <f t="shared" si="2"/>
        <v>33.392776262611619</v>
      </c>
      <c r="AD12" s="46">
        <f t="shared" si="3"/>
        <v>-2.2215542931776526</v>
      </c>
      <c r="AE12" s="46">
        <f t="shared" si="4"/>
        <v>-10.010284015507946</v>
      </c>
      <c r="AF12" s="46">
        <f t="shared" si="5"/>
        <v>-14.741273059246891</v>
      </c>
    </row>
    <row r="13" spans="1:33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  <c r="AB13" s="46">
        <f t="shared" si="1"/>
        <v>-13.355770258665768</v>
      </c>
      <c r="AC13" s="46">
        <f t="shared" si="2"/>
        <v>33.392776262611619</v>
      </c>
      <c r="AD13" s="46">
        <f t="shared" si="3"/>
        <v>-2.2215542931776526</v>
      </c>
      <c r="AE13" s="46">
        <f t="shared" si="4"/>
        <v>-10.010284015507946</v>
      </c>
      <c r="AF13" s="46">
        <f t="shared" si="5"/>
        <v>-14.741273059246891</v>
      </c>
    </row>
    <row r="14" spans="1:33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  <c r="AB14" s="46">
        <f t="shared" si="1"/>
        <v>-13.355770258665768</v>
      </c>
      <c r="AC14" s="46">
        <f t="shared" si="2"/>
        <v>33.392776262611619</v>
      </c>
      <c r="AD14" s="46">
        <f t="shared" si="3"/>
        <v>-2.2215542931776526</v>
      </c>
      <c r="AE14" s="46">
        <f t="shared" si="4"/>
        <v>-10.010284015507946</v>
      </c>
      <c r="AF14" s="46">
        <f t="shared" si="5"/>
        <v>-14.741273059246891</v>
      </c>
    </row>
    <row r="15" spans="1:33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  <c r="AB15" s="46">
        <f t="shared" si="1"/>
        <v>-13.355770258665768</v>
      </c>
      <c r="AC15" s="46">
        <f t="shared" si="2"/>
        <v>33.392776262611619</v>
      </c>
      <c r="AD15" s="46">
        <f t="shared" si="3"/>
        <v>-2.2215542931776526</v>
      </c>
      <c r="AE15" s="46">
        <f t="shared" si="4"/>
        <v>-10.010284015507946</v>
      </c>
      <c r="AF15" s="46">
        <f t="shared" si="5"/>
        <v>-14.741273059246891</v>
      </c>
    </row>
    <row r="16" spans="1:33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  <c r="AB16" s="46">
        <f t="shared" si="1"/>
        <v>-13.355770258665768</v>
      </c>
      <c r="AC16" s="46">
        <f t="shared" si="2"/>
        <v>33.392776262611619</v>
      </c>
      <c r="AD16" s="46">
        <f t="shared" si="3"/>
        <v>-2.2215542931776526</v>
      </c>
      <c r="AE16" s="46">
        <f t="shared" si="4"/>
        <v>-10.010284015507946</v>
      </c>
      <c r="AF16" s="46">
        <f t="shared" si="5"/>
        <v>-14.741273059246891</v>
      </c>
    </row>
    <row r="17" spans="1:32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  <c r="AB17" s="46">
        <f t="shared" si="1"/>
        <v>-13.355770258665768</v>
      </c>
      <c r="AC17" s="46">
        <f t="shared" si="2"/>
        <v>33.392776262611619</v>
      </c>
      <c r="AD17" s="46">
        <f t="shared" si="3"/>
        <v>-2.2215542931776526</v>
      </c>
      <c r="AE17" s="46">
        <f t="shared" si="4"/>
        <v>-10.010284015507946</v>
      </c>
      <c r="AF17" s="46">
        <f t="shared" si="5"/>
        <v>-14.741273059246891</v>
      </c>
    </row>
    <row r="18" spans="1:32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  <c r="AB18" s="46">
        <f t="shared" si="1"/>
        <v>-13.355770258665768</v>
      </c>
      <c r="AC18" s="46">
        <f t="shared" si="2"/>
        <v>33.392776262611619</v>
      </c>
      <c r="AD18" s="46">
        <f t="shared" si="3"/>
        <v>-2.2215542931776526</v>
      </c>
      <c r="AE18" s="46">
        <f t="shared" si="4"/>
        <v>-10.010284015507946</v>
      </c>
      <c r="AF18" s="46">
        <f t="shared" si="5"/>
        <v>-14.741273059246891</v>
      </c>
    </row>
    <row r="19" spans="1:32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  <c r="AB19" s="46">
        <f t="shared" si="1"/>
        <v>-13.355770258665768</v>
      </c>
      <c r="AC19" s="46">
        <f t="shared" si="2"/>
        <v>33.392776262611619</v>
      </c>
      <c r="AD19" s="46">
        <f t="shared" si="3"/>
        <v>-2.2215542931776526</v>
      </c>
      <c r="AE19" s="46">
        <f t="shared" si="4"/>
        <v>-10.010284015507946</v>
      </c>
      <c r="AF19" s="46">
        <f t="shared" si="5"/>
        <v>-14.741273059246891</v>
      </c>
    </row>
    <row r="20" spans="1:32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  <c r="AB20" s="46">
        <f t="shared" si="1"/>
        <v>-13.355770258665768</v>
      </c>
      <c r="AC20" s="46">
        <f t="shared" si="2"/>
        <v>33.392776262611619</v>
      </c>
      <c r="AD20" s="46">
        <f t="shared" si="3"/>
        <v>-2.2215542931776526</v>
      </c>
      <c r="AE20" s="46">
        <f t="shared" si="4"/>
        <v>-10.010284015507946</v>
      </c>
      <c r="AF20" s="46">
        <f t="shared" si="5"/>
        <v>-14.741273059246891</v>
      </c>
    </row>
    <row r="21" spans="1:32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  <c r="AB21" s="46">
        <f t="shared" si="1"/>
        <v>-13.355770258665768</v>
      </c>
      <c r="AC21" s="46">
        <f t="shared" si="2"/>
        <v>33.392776262611619</v>
      </c>
      <c r="AD21" s="46">
        <f t="shared" si="3"/>
        <v>-2.2215542931776526</v>
      </c>
      <c r="AE21" s="46">
        <f t="shared" si="4"/>
        <v>-10.010284015507946</v>
      </c>
      <c r="AF21" s="46">
        <f t="shared" si="5"/>
        <v>-14.741273059246891</v>
      </c>
    </row>
    <row r="22" spans="1:32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  <c r="AB22" s="46">
        <f t="shared" si="1"/>
        <v>-13.355770258665768</v>
      </c>
      <c r="AC22" s="46">
        <f t="shared" si="2"/>
        <v>33.392776262611619</v>
      </c>
      <c r="AD22" s="46">
        <f t="shared" si="3"/>
        <v>-2.2215542931776526</v>
      </c>
      <c r="AE22" s="46">
        <f t="shared" si="4"/>
        <v>-10.010284015507946</v>
      </c>
      <c r="AF22" s="46">
        <f t="shared" si="5"/>
        <v>-14.741273059246891</v>
      </c>
    </row>
    <row r="23" spans="1:32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  <c r="AB23" s="46">
        <f t="shared" si="1"/>
        <v>-13.355770258665768</v>
      </c>
      <c r="AC23" s="46">
        <f t="shared" si="2"/>
        <v>33.392776262611619</v>
      </c>
      <c r="AD23" s="46">
        <f t="shared" si="3"/>
        <v>-2.2215542931776526</v>
      </c>
      <c r="AE23" s="46">
        <f t="shared" si="4"/>
        <v>-10.010284015507946</v>
      </c>
      <c r="AF23" s="46">
        <f t="shared" si="5"/>
        <v>-14.741273059246891</v>
      </c>
    </row>
    <row r="24" spans="1:32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  <c r="AB24" s="46">
        <f t="shared" si="1"/>
        <v>-13.355770258665768</v>
      </c>
      <c r="AC24" s="46">
        <f t="shared" si="2"/>
        <v>33.392776262611619</v>
      </c>
      <c r="AD24" s="46">
        <f t="shared" si="3"/>
        <v>-2.2215542931776526</v>
      </c>
      <c r="AE24" s="46">
        <f t="shared" si="4"/>
        <v>-10.010284015507946</v>
      </c>
      <c r="AF24" s="46">
        <f t="shared" si="5"/>
        <v>-14.741273059246891</v>
      </c>
    </row>
    <row r="25" spans="1:32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  <c r="AB25" s="46">
        <f t="shared" si="1"/>
        <v>-13.355770258665768</v>
      </c>
      <c r="AC25" s="46">
        <f t="shared" si="2"/>
        <v>33.392776262611619</v>
      </c>
      <c r="AD25" s="46">
        <f t="shared" si="3"/>
        <v>-2.2215542931776526</v>
      </c>
      <c r="AE25" s="46">
        <f t="shared" si="4"/>
        <v>-10.010284015507946</v>
      </c>
      <c r="AF25" s="46">
        <f t="shared" si="5"/>
        <v>-14.741273059246891</v>
      </c>
    </row>
    <row r="26" spans="1:32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  <c r="AB26" s="46">
        <f t="shared" si="1"/>
        <v>-13.355770258665768</v>
      </c>
      <c r="AC26" s="46">
        <f t="shared" si="2"/>
        <v>33.392776262611619</v>
      </c>
      <c r="AD26" s="46">
        <f t="shared" si="3"/>
        <v>-2.2215542931776526</v>
      </c>
      <c r="AE26" s="46">
        <f t="shared" si="4"/>
        <v>-10.010284015507946</v>
      </c>
      <c r="AF26" s="46">
        <f t="shared" si="5"/>
        <v>-14.741273059246891</v>
      </c>
    </row>
    <row r="27" spans="1:32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  <c r="AB27" s="46">
        <f t="shared" si="1"/>
        <v>-13.355770258665768</v>
      </c>
      <c r="AC27" s="46">
        <f t="shared" si="2"/>
        <v>33.392776262611619</v>
      </c>
      <c r="AD27" s="46">
        <f t="shared" si="3"/>
        <v>-2.2215542931776526</v>
      </c>
      <c r="AE27" s="46">
        <f t="shared" si="4"/>
        <v>-10.010284015507946</v>
      </c>
      <c r="AF27" s="46">
        <f t="shared" si="5"/>
        <v>-14.741273059246891</v>
      </c>
    </row>
    <row r="28" spans="1:32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  <c r="AB28" s="46">
        <f t="shared" si="1"/>
        <v>-13.355770258665768</v>
      </c>
      <c r="AC28" s="46">
        <f t="shared" si="2"/>
        <v>33.392776262611619</v>
      </c>
      <c r="AD28" s="46">
        <f t="shared" si="3"/>
        <v>-2.2215542931776526</v>
      </c>
      <c r="AE28" s="46">
        <f t="shared" si="4"/>
        <v>-10.010284015507946</v>
      </c>
      <c r="AF28" s="46">
        <f t="shared" si="5"/>
        <v>-14.741273059246891</v>
      </c>
    </row>
    <row r="29" spans="1:32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  <c r="AB29" s="46">
        <f t="shared" si="1"/>
        <v>-13.355770258665768</v>
      </c>
      <c r="AC29" s="46">
        <f t="shared" si="2"/>
        <v>33.392776262611619</v>
      </c>
      <c r="AD29" s="46">
        <f t="shared" si="3"/>
        <v>-2.2215542931776526</v>
      </c>
      <c r="AE29" s="46">
        <f t="shared" si="4"/>
        <v>-10.010284015507946</v>
      </c>
      <c r="AF29" s="46">
        <f t="shared" si="5"/>
        <v>-14.741273059246891</v>
      </c>
    </row>
    <row r="30" spans="1:32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  <c r="AB30" s="46">
        <f t="shared" si="1"/>
        <v>-13.355770258665768</v>
      </c>
      <c r="AC30" s="46">
        <f t="shared" si="2"/>
        <v>33.392776262611619</v>
      </c>
      <c r="AD30" s="46">
        <f t="shared" si="3"/>
        <v>-2.2215542931776526</v>
      </c>
      <c r="AE30" s="46">
        <f t="shared" si="4"/>
        <v>-10.010284015507946</v>
      </c>
      <c r="AF30" s="46">
        <f t="shared" si="5"/>
        <v>-14.741273059246891</v>
      </c>
    </row>
    <row r="31" spans="1:32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  <c r="AB31" s="46">
        <f t="shared" si="1"/>
        <v>-13.355770258665768</v>
      </c>
      <c r="AC31" s="46">
        <f t="shared" si="2"/>
        <v>33.392776262611619</v>
      </c>
      <c r="AD31" s="46">
        <f t="shared" si="3"/>
        <v>-2.2215542931776526</v>
      </c>
      <c r="AE31" s="46">
        <f t="shared" si="4"/>
        <v>-10.010284015507946</v>
      </c>
      <c r="AF31" s="46">
        <f t="shared" si="5"/>
        <v>-14.741273059246891</v>
      </c>
    </row>
    <row r="32" spans="1:32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  <c r="AB32" s="46">
        <f t="shared" si="1"/>
        <v>-13.355770258665768</v>
      </c>
      <c r="AC32" s="46">
        <f t="shared" si="2"/>
        <v>33.392776262611619</v>
      </c>
      <c r="AD32" s="46">
        <f t="shared" si="3"/>
        <v>-2.2215542931776526</v>
      </c>
      <c r="AE32" s="46">
        <f t="shared" si="4"/>
        <v>-10.010284015507946</v>
      </c>
      <c r="AF32" s="46">
        <f t="shared" si="5"/>
        <v>-14.741273059246891</v>
      </c>
    </row>
    <row r="33" spans="1:32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  <c r="AB33" s="46">
        <f t="shared" si="1"/>
        <v>-13.355770258665768</v>
      </c>
      <c r="AC33" s="46">
        <f t="shared" si="2"/>
        <v>33.392776262611619</v>
      </c>
      <c r="AD33" s="46">
        <f t="shared" si="3"/>
        <v>-2.2215542931776526</v>
      </c>
      <c r="AE33" s="46">
        <f t="shared" si="4"/>
        <v>-10.010284015507946</v>
      </c>
      <c r="AF33" s="46">
        <f t="shared" si="5"/>
        <v>-14.741273059246891</v>
      </c>
    </row>
    <row r="34" spans="1:32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  <c r="AB34" s="46">
        <f t="shared" si="1"/>
        <v>-13.355770258665768</v>
      </c>
      <c r="AC34" s="46">
        <f t="shared" si="2"/>
        <v>33.392776262611619</v>
      </c>
      <c r="AD34" s="46">
        <f t="shared" si="3"/>
        <v>-2.2215542931776526</v>
      </c>
      <c r="AE34" s="46">
        <f t="shared" si="4"/>
        <v>-10.010284015507946</v>
      </c>
      <c r="AF34" s="46">
        <f t="shared" si="5"/>
        <v>-14.741273059246891</v>
      </c>
    </row>
    <row r="35" spans="1:32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  <c r="AB35" s="46">
        <f t="shared" si="1"/>
        <v>-13.355770258665768</v>
      </c>
      <c r="AC35" s="46">
        <f t="shared" si="2"/>
        <v>33.392776262611619</v>
      </c>
      <c r="AD35" s="46">
        <f t="shared" si="3"/>
        <v>-2.2215542931776526</v>
      </c>
      <c r="AE35" s="46">
        <f t="shared" si="4"/>
        <v>-10.010284015507946</v>
      </c>
      <c r="AF35" s="46">
        <f t="shared" si="5"/>
        <v>-14.741273059246891</v>
      </c>
    </row>
    <row r="36" spans="1:32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  <c r="AB36" s="46">
        <f t="shared" si="1"/>
        <v>-13.355770258665768</v>
      </c>
      <c r="AC36" s="46">
        <f t="shared" si="2"/>
        <v>33.392776262611619</v>
      </c>
      <c r="AD36" s="46">
        <f t="shared" si="3"/>
        <v>-2.2215542931776526</v>
      </c>
      <c r="AE36" s="46">
        <f t="shared" si="4"/>
        <v>-10.010284015507946</v>
      </c>
      <c r="AF36" s="46">
        <f t="shared" si="5"/>
        <v>-14.741273059246891</v>
      </c>
    </row>
    <row r="37" spans="1:32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  <c r="AB37" s="46">
        <f t="shared" si="1"/>
        <v>-13.355770258665768</v>
      </c>
      <c r="AC37" s="46">
        <f t="shared" si="2"/>
        <v>33.392776262611619</v>
      </c>
      <c r="AD37" s="46">
        <f t="shared" si="3"/>
        <v>-2.2215542931776526</v>
      </c>
      <c r="AE37" s="46">
        <f t="shared" si="4"/>
        <v>-10.010284015507946</v>
      </c>
      <c r="AF37" s="46">
        <f t="shared" si="5"/>
        <v>-14.741273059246891</v>
      </c>
    </row>
    <row r="38" spans="1:32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  <c r="AB38" s="46">
        <f t="shared" si="1"/>
        <v>-13.355770258665768</v>
      </c>
      <c r="AC38" s="46">
        <f t="shared" si="2"/>
        <v>33.392776262611619</v>
      </c>
      <c r="AD38" s="46">
        <f t="shared" si="3"/>
        <v>-2.2215542931776526</v>
      </c>
      <c r="AE38" s="46">
        <f t="shared" si="4"/>
        <v>-10.010284015507946</v>
      </c>
      <c r="AF38" s="46">
        <f t="shared" si="5"/>
        <v>-14.741273059246891</v>
      </c>
    </row>
    <row r="39" spans="1:32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  <c r="AB39" s="46">
        <f t="shared" ref="AB39:AB70" si="6">AVERAGE(B$7:B$210)</f>
        <v>-13.355770258665768</v>
      </c>
      <c r="AC39" s="46">
        <f t="shared" ref="AC39:AC70" si="7">AVERAGE(C$7:C$210)</f>
        <v>33.392776262611619</v>
      </c>
      <c r="AD39" s="46">
        <f t="shared" ref="AD39:AD70" si="8">AVERAGE(D$7:D$210)</f>
        <v>-2.2215542931776526</v>
      </c>
      <c r="AE39" s="46">
        <f t="shared" ref="AE39:AE70" si="9">AVERAGE(E$7:E$210)</f>
        <v>-10.010284015507946</v>
      </c>
      <c r="AF39" s="46">
        <f t="shared" ref="AF39:AF70" si="10">AVERAGE(F$7:F$210)</f>
        <v>-14.741273059246891</v>
      </c>
    </row>
    <row r="40" spans="1:32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  <c r="AB40" s="46">
        <f t="shared" si="6"/>
        <v>-13.355770258665768</v>
      </c>
      <c r="AC40" s="46">
        <f t="shared" si="7"/>
        <v>33.392776262611619</v>
      </c>
      <c r="AD40" s="46">
        <f t="shared" si="8"/>
        <v>-2.2215542931776526</v>
      </c>
      <c r="AE40" s="46">
        <f t="shared" si="9"/>
        <v>-10.010284015507946</v>
      </c>
      <c r="AF40" s="46">
        <f t="shared" si="10"/>
        <v>-14.741273059246891</v>
      </c>
    </row>
    <row r="41" spans="1:32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  <c r="AB41" s="46">
        <f t="shared" si="6"/>
        <v>-13.355770258665768</v>
      </c>
      <c r="AC41" s="46">
        <f t="shared" si="7"/>
        <v>33.392776262611619</v>
      </c>
      <c r="AD41" s="46">
        <f t="shared" si="8"/>
        <v>-2.2215542931776526</v>
      </c>
      <c r="AE41" s="46">
        <f t="shared" si="9"/>
        <v>-10.010284015507946</v>
      </c>
      <c r="AF41" s="46">
        <f t="shared" si="10"/>
        <v>-14.741273059246891</v>
      </c>
    </row>
    <row r="42" spans="1:32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  <c r="AB42" s="46">
        <f t="shared" si="6"/>
        <v>-13.355770258665768</v>
      </c>
      <c r="AC42" s="46">
        <f t="shared" si="7"/>
        <v>33.392776262611619</v>
      </c>
      <c r="AD42" s="46">
        <f t="shared" si="8"/>
        <v>-2.2215542931776526</v>
      </c>
      <c r="AE42" s="46">
        <f t="shared" si="9"/>
        <v>-10.010284015507946</v>
      </c>
      <c r="AF42" s="46">
        <f t="shared" si="10"/>
        <v>-14.741273059246891</v>
      </c>
    </row>
    <row r="43" spans="1:32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  <c r="AB43" s="46">
        <f t="shared" si="6"/>
        <v>-13.355770258665768</v>
      </c>
      <c r="AC43" s="46">
        <f t="shared" si="7"/>
        <v>33.392776262611619</v>
      </c>
      <c r="AD43" s="46">
        <f t="shared" si="8"/>
        <v>-2.2215542931776526</v>
      </c>
      <c r="AE43" s="46">
        <f t="shared" si="9"/>
        <v>-10.010284015507946</v>
      </c>
      <c r="AF43" s="46">
        <f t="shared" si="10"/>
        <v>-14.741273059246891</v>
      </c>
    </row>
    <row r="44" spans="1:32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  <c r="AB44" s="46">
        <f t="shared" si="6"/>
        <v>-13.355770258665768</v>
      </c>
      <c r="AC44" s="46">
        <f t="shared" si="7"/>
        <v>33.392776262611619</v>
      </c>
      <c r="AD44" s="46">
        <f t="shared" si="8"/>
        <v>-2.2215542931776526</v>
      </c>
      <c r="AE44" s="46">
        <f t="shared" si="9"/>
        <v>-10.010284015507946</v>
      </c>
      <c r="AF44" s="46">
        <f t="shared" si="10"/>
        <v>-14.741273059246891</v>
      </c>
    </row>
    <row r="45" spans="1:32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  <c r="AB45" s="46">
        <f t="shared" si="6"/>
        <v>-13.355770258665768</v>
      </c>
      <c r="AC45" s="46">
        <f t="shared" si="7"/>
        <v>33.392776262611619</v>
      </c>
      <c r="AD45" s="46">
        <f t="shared" si="8"/>
        <v>-2.2215542931776526</v>
      </c>
      <c r="AE45" s="46">
        <f t="shared" si="9"/>
        <v>-10.010284015507946</v>
      </c>
      <c r="AF45" s="46">
        <f t="shared" si="10"/>
        <v>-14.741273059246891</v>
      </c>
    </row>
    <row r="46" spans="1:32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  <c r="AB46" s="46">
        <f t="shared" si="6"/>
        <v>-13.355770258665768</v>
      </c>
      <c r="AC46" s="46">
        <f t="shared" si="7"/>
        <v>33.392776262611619</v>
      </c>
      <c r="AD46" s="46">
        <f t="shared" si="8"/>
        <v>-2.2215542931776526</v>
      </c>
      <c r="AE46" s="46">
        <f t="shared" si="9"/>
        <v>-10.010284015507946</v>
      </c>
      <c r="AF46" s="46">
        <f t="shared" si="10"/>
        <v>-14.741273059246891</v>
      </c>
    </row>
    <row r="47" spans="1:32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  <c r="AB47" s="46">
        <f t="shared" si="6"/>
        <v>-13.355770258665768</v>
      </c>
      <c r="AC47" s="46">
        <f t="shared" si="7"/>
        <v>33.392776262611619</v>
      </c>
      <c r="AD47" s="46">
        <f t="shared" si="8"/>
        <v>-2.2215542931776526</v>
      </c>
      <c r="AE47" s="46">
        <f t="shared" si="9"/>
        <v>-10.010284015507946</v>
      </c>
      <c r="AF47" s="46">
        <f t="shared" si="10"/>
        <v>-14.741273059246891</v>
      </c>
    </row>
    <row r="48" spans="1:32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  <c r="AB48" s="46">
        <f t="shared" si="6"/>
        <v>-13.355770258665768</v>
      </c>
      <c r="AC48" s="46">
        <f t="shared" si="7"/>
        <v>33.392776262611619</v>
      </c>
      <c r="AD48" s="46">
        <f t="shared" si="8"/>
        <v>-2.2215542931776526</v>
      </c>
      <c r="AE48" s="46">
        <f t="shared" si="9"/>
        <v>-10.010284015507946</v>
      </c>
      <c r="AF48" s="46">
        <f t="shared" si="10"/>
        <v>-14.741273059246891</v>
      </c>
    </row>
    <row r="49" spans="1:32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  <c r="AB49" s="46">
        <f t="shared" si="6"/>
        <v>-13.355770258665768</v>
      </c>
      <c r="AC49" s="46">
        <f t="shared" si="7"/>
        <v>33.392776262611619</v>
      </c>
      <c r="AD49" s="46">
        <f t="shared" si="8"/>
        <v>-2.2215542931776526</v>
      </c>
      <c r="AE49" s="46">
        <f t="shared" si="9"/>
        <v>-10.010284015507946</v>
      </c>
      <c r="AF49" s="46">
        <f t="shared" si="10"/>
        <v>-14.741273059246891</v>
      </c>
    </row>
    <row r="50" spans="1:32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  <c r="AB50" s="46">
        <f t="shared" si="6"/>
        <v>-13.355770258665768</v>
      </c>
      <c r="AC50" s="46">
        <f t="shared" si="7"/>
        <v>33.392776262611619</v>
      </c>
      <c r="AD50" s="46">
        <f t="shared" si="8"/>
        <v>-2.2215542931776526</v>
      </c>
      <c r="AE50" s="46">
        <f t="shared" si="9"/>
        <v>-10.010284015507946</v>
      </c>
      <c r="AF50" s="46">
        <f t="shared" si="10"/>
        <v>-14.741273059246891</v>
      </c>
    </row>
    <row r="51" spans="1:32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  <c r="AB51" s="46">
        <f t="shared" si="6"/>
        <v>-13.355770258665768</v>
      </c>
      <c r="AC51" s="46">
        <f t="shared" si="7"/>
        <v>33.392776262611619</v>
      </c>
      <c r="AD51" s="46">
        <f t="shared" si="8"/>
        <v>-2.2215542931776526</v>
      </c>
      <c r="AE51" s="46">
        <f t="shared" si="9"/>
        <v>-10.010284015507946</v>
      </c>
      <c r="AF51" s="46">
        <f t="shared" si="10"/>
        <v>-14.741273059246891</v>
      </c>
    </row>
    <row r="52" spans="1:32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  <c r="AB52" s="46">
        <f t="shared" si="6"/>
        <v>-13.355770258665768</v>
      </c>
      <c r="AC52" s="46">
        <f t="shared" si="7"/>
        <v>33.392776262611619</v>
      </c>
      <c r="AD52" s="46">
        <f t="shared" si="8"/>
        <v>-2.2215542931776526</v>
      </c>
      <c r="AE52" s="46">
        <f t="shared" si="9"/>
        <v>-10.010284015507946</v>
      </c>
      <c r="AF52" s="46">
        <f t="shared" si="10"/>
        <v>-14.741273059246891</v>
      </c>
    </row>
    <row r="53" spans="1:32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  <c r="AB53" s="46">
        <f t="shared" si="6"/>
        <v>-13.355770258665768</v>
      </c>
      <c r="AC53" s="46">
        <f t="shared" si="7"/>
        <v>33.392776262611619</v>
      </c>
      <c r="AD53" s="46">
        <f t="shared" si="8"/>
        <v>-2.2215542931776526</v>
      </c>
      <c r="AE53" s="46">
        <f t="shared" si="9"/>
        <v>-10.010284015507946</v>
      </c>
      <c r="AF53" s="46">
        <f t="shared" si="10"/>
        <v>-14.741273059246891</v>
      </c>
    </row>
    <row r="54" spans="1:32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  <c r="AB54" s="46">
        <f t="shared" si="6"/>
        <v>-13.355770258665768</v>
      </c>
      <c r="AC54" s="46">
        <f t="shared" si="7"/>
        <v>33.392776262611619</v>
      </c>
      <c r="AD54" s="46">
        <f t="shared" si="8"/>
        <v>-2.2215542931776526</v>
      </c>
      <c r="AE54" s="46">
        <f t="shared" si="9"/>
        <v>-10.010284015507946</v>
      </c>
      <c r="AF54" s="46">
        <f t="shared" si="10"/>
        <v>-14.741273059246891</v>
      </c>
    </row>
    <row r="55" spans="1:32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  <c r="AB55" s="46">
        <f t="shared" si="6"/>
        <v>-13.355770258665768</v>
      </c>
      <c r="AC55" s="46">
        <f t="shared" si="7"/>
        <v>33.392776262611619</v>
      </c>
      <c r="AD55" s="46">
        <f t="shared" si="8"/>
        <v>-2.2215542931776526</v>
      </c>
      <c r="AE55" s="46">
        <f t="shared" si="9"/>
        <v>-10.010284015507946</v>
      </c>
      <c r="AF55" s="46">
        <f t="shared" si="10"/>
        <v>-14.741273059246891</v>
      </c>
    </row>
    <row r="56" spans="1:32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  <c r="AB56" s="46">
        <f t="shared" si="6"/>
        <v>-13.355770258665768</v>
      </c>
      <c r="AC56" s="46">
        <f t="shared" si="7"/>
        <v>33.392776262611619</v>
      </c>
      <c r="AD56" s="46">
        <f t="shared" si="8"/>
        <v>-2.2215542931776526</v>
      </c>
      <c r="AE56" s="46">
        <f t="shared" si="9"/>
        <v>-10.010284015507946</v>
      </c>
      <c r="AF56" s="46">
        <f t="shared" si="10"/>
        <v>-14.741273059246891</v>
      </c>
    </row>
    <row r="57" spans="1:32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  <c r="AB57" s="46">
        <f t="shared" si="6"/>
        <v>-13.355770258665768</v>
      </c>
      <c r="AC57" s="46">
        <f t="shared" si="7"/>
        <v>33.392776262611619</v>
      </c>
      <c r="AD57" s="46">
        <f t="shared" si="8"/>
        <v>-2.2215542931776526</v>
      </c>
      <c r="AE57" s="46">
        <f t="shared" si="9"/>
        <v>-10.010284015507946</v>
      </c>
      <c r="AF57" s="46">
        <f t="shared" si="10"/>
        <v>-14.741273059246891</v>
      </c>
    </row>
    <row r="58" spans="1:32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  <c r="AB58" s="46">
        <f t="shared" si="6"/>
        <v>-13.355770258665768</v>
      </c>
      <c r="AC58" s="46">
        <f t="shared" si="7"/>
        <v>33.392776262611619</v>
      </c>
      <c r="AD58" s="46">
        <f t="shared" si="8"/>
        <v>-2.2215542931776526</v>
      </c>
      <c r="AE58" s="46">
        <f t="shared" si="9"/>
        <v>-10.010284015507946</v>
      </c>
      <c r="AF58" s="46">
        <f t="shared" si="10"/>
        <v>-14.741273059246891</v>
      </c>
    </row>
    <row r="59" spans="1:32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  <c r="AB59" s="46">
        <f t="shared" si="6"/>
        <v>-13.355770258665768</v>
      </c>
      <c r="AC59" s="46">
        <f t="shared" si="7"/>
        <v>33.392776262611619</v>
      </c>
      <c r="AD59" s="46">
        <f t="shared" si="8"/>
        <v>-2.2215542931776526</v>
      </c>
      <c r="AE59" s="46">
        <f t="shared" si="9"/>
        <v>-10.010284015507946</v>
      </c>
      <c r="AF59" s="46">
        <f t="shared" si="10"/>
        <v>-14.741273059246891</v>
      </c>
    </row>
    <row r="60" spans="1:32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  <c r="AB60" s="46">
        <f t="shared" si="6"/>
        <v>-13.355770258665768</v>
      </c>
      <c r="AC60" s="46">
        <f t="shared" si="7"/>
        <v>33.392776262611619</v>
      </c>
      <c r="AD60" s="46">
        <f t="shared" si="8"/>
        <v>-2.2215542931776526</v>
      </c>
      <c r="AE60" s="46">
        <f t="shared" si="9"/>
        <v>-10.010284015507946</v>
      </c>
      <c r="AF60" s="46">
        <f t="shared" si="10"/>
        <v>-14.741273059246891</v>
      </c>
    </row>
    <row r="61" spans="1:32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  <c r="AB61" s="46">
        <f t="shared" si="6"/>
        <v>-13.355770258665768</v>
      </c>
      <c r="AC61" s="46">
        <f t="shared" si="7"/>
        <v>33.392776262611619</v>
      </c>
      <c r="AD61" s="46">
        <f t="shared" si="8"/>
        <v>-2.2215542931776526</v>
      </c>
      <c r="AE61" s="46">
        <f t="shared" si="9"/>
        <v>-10.010284015507946</v>
      </c>
      <c r="AF61" s="46">
        <f t="shared" si="10"/>
        <v>-14.741273059246891</v>
      </c>
    </row>
    <row r="62" spans="1:32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  <c r="AB62" s="46">
        <f t="shared" si="6"/>
        <v>-13.355770258665768</v>
      </c>
      <c r="AC62" s="46">
        <f t="shared" si="7"/>
        <v>33.392776262611619</v>
      </c>
      <c r="AD62" s="46">
        <f t="shared" si="8"/>
        <v>-2.2215542931776526</v>
      </c>
      <c r="AE62" s="46">
        <f t="shared" si="9"/>
        <v>-10.010284015507946</v>
      </c>
      <c r="AF62" s="46">
        <f t="shared" si="10"/>
        <v>-14.741273059246891</v>
      </c>
    </row>
    <row r="63" spans="1:32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  <c r="AB63" s="46">
        <f t="shared" si="6"/>
        <v>-13.355770258665768</v>
      </c>
      <c r="AC63" s="46">
        <f t="shared" si="7"/>
        <v>33.392776262611619</v>
      </c>
      <c r="AD63" s="46">
        <f t="shared" si="8"/>
        <v>-2.2215542931776526</v>
      </c>
      <c r="AE63" s="46">
        <f t="shared" si="9"/>
        <v>-10.010284015507946</v>
      </c>
      <c r="AF63" s="46">
        <f t="shared" si="10"/>
        <v>-14.741273059246891</v>
      </c>
    </row>
    <row r="64" spans="1:32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  <c r="AB64" s="46">
        <f t="shared" si="6"/>
        <v>-13.355770258665768</v>
      </c>
      <c r="AC64" s="46">
        <f t="shared" si="7"/>
        <v>33.392776262611619</v>
      </c>
      <c r="AD64" s="46">
        <f t="shared" si="8"/>
        <v>-2.2215542931776526</v>
      </c>
      <c r="AE64" s="46">
        <f t="shared" si="9"/>
        <v>-10.010284015507946</v>
      </c>
      <c r="AF64" s="46">
        <f t="shared" si="10"/>
        <v>-14.741273059246891</v>
      </c>
    </row>
    <row r="65" spans="1:32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  <c r="AB65" s="46">
        <f t="shared" si="6"/>
        <v>-13.355770258665768</v>
      </c>
      <c r="AC65" s="46">
        <f t="shared" si="7"/>
        <v>33.392776262611619</v>
      </c>
      <c r="AD65" s="46">
        <f t="shared" si="8"/>
        <v>-2.2215542931776526</v>
      </c>
      <c r="AE65" s="46">
        <f t="shared" si="9"/>
        <v>-10.010284015507946</v>
      </c>
      <c r="AF65" s="46">
        <f t="shared" si="10"/>
        <v>-14.741273059246891</v>
      </c>
    </row>
    <row r="66" spans="1:32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  <c r="AB66" s="46">
        <f t="shared" si="6"/>
        <v>-13.355770258665768</v>
      </c>
      <c r="AC66" s="46">
        <f t="shared" si="7"/>
        <v>33.392776262611619</v>
      </c>
      <c r="AD66" s="46">
        <f t="shared" si="8"/>
        <v>-2.2215542931776526</v>
      </c>
      <c r="AE66" s="46">
        <f t="shared" si="9"/>
        <v>-10.010284015507946</v>
      </c>
      <c r="AF66" s="46">
        <f t="shared" si="10"/>
        <v>-14.741273059246891</v>
      </c>
    </row>
    <row r="67" spans="1:32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  <c r="AB67" s="46">
        <f t="shared" si="6"/>
        <v>-13.355770258665768</v>
      </c>
      <c r="AC67" s="46">
        <f t="shared" si="7"/>
        <v>33.392776262611619</v>
      </c>
      <c r="AD67" s="46">
        <f t="shared" si="8"/>
        <v>-2.2215542931776526</v>
      </c>
      <c r="AE67" s="46">
        <f t="shared" si="9"/>
        <v>-10.010284015507946</v>
      </c>
      <c r="AF67" s="46">
        <f t="shared" si="10"/>
        <v>-14.741273059246891</v>
      </c>
    </row>
    <row r="68" spans="1:32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  <c r="AB68" s="46">
        <f t="shared" si="6"/>
        <v>-13.355770258665768</v>
      </c>
      <c r="AC68" s="46">
        <f t="shared" si="7"/>
        <v>33.392776262611619</v>
      </c>
      <c r="AD68" s="46">
        <f t="shared" si="8"/>
        <v>-2.2215542931776526</v>
      </c>
      <c r="AE68" s="46">
        <f t="shared" si="9"/>
        <v>-10.010284015507946</v>
      </c>
      <c r="AF68" s="46">
        <f t="shared" si="10"/>
        <v>-14.741273059246891</v>
      </c>
    </row>
    <row r="69" spans="1:32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  <c r="AB69" s="46">
        <f t="shared" si="6"/>
        <v>-13.355770258665768</v>
      </c>
      <c r="AC69" s="46">
        <f t="shared" si="7"/>
        <v>33.392776262611619</v>
      </c>
      <c r="AD69" s="46">
        <f t="shared" si="8"/>
        <v>-2.2215542931776526</v>
      </c>
      <c r="AE69" s="46">
        <f t="shared" si="9"/>
        <v>-10.010284015507946</v>
      </c>
      <c r="AF69" s="46">
        <f t="shared" si="10"/>
        <v>-14.741273059246891</v>
      </c>
    </row>
    <row r="70" spans="1:32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  <c r="AB70" s="46">
        <f t="shared" si="6"/>
        <v>-13.355770258665768</v>
      </c>
      <c r="AC70" s="46">
        <f t="shared" si="7"/>
        <v>33.392776262611619</v>
      </c>
      <c r="AD70" s="46">
        <f t="shared" si="8"/>
        <v>-2.2215542931776526</v>
      </c>
      <c r="AE70" s="46">
        <f t="shared" si="9"/>
        <v>-10.010284015507946</v>
      </c>
      <c r="AF70" s="46">
        <f t="shared" si="10"/>
        <v>-14.741273059246891</v>
      </c>
    </row>
    <row r="71" spans="1:32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  <c r="AB71" s="46">
        <f t="shared" ref="AB71:AB102" si="11">AVERAGE(B$7:B$210)</f>
        <v>-13.355770258665768</v>
      </c>
      <c r="AC71" s="46">
        <f t="shared" ref="AC71:AC102" si="12">AVERAGE(C$7:C$210)</f>
        <v>33.392776262611619</v>
      </c>
      <c r="AD71" s="46">
        <f t="shared" ref="AD71:AD102" si="13">AVERAGE(D$7:D$210)</f>
        <v>-2.2215542931776526</v>
      </c>
      <c r="AE71" s="46">
        <f t="shared" ref="AE71:AE102" si="14">AVERAGE(E$7:E$210)</f>
        <v>-10.010284015507946</v>
      </c>
      <c r="AF71" s="46">
        <f t="shared" ref="AF71:AF102" si="15">AVERAGE(F$7:F$210)</f>
        <v>-14.741273059246891</v>
      </c>
    </row>
    <row r="72" spans="1:32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  <c r="AB72" s="46">
        <f t="shared" si="11"/>
        <v>-13.355770258665768</v>
      </c>
      <c r="AC72" s="46">
        <f t="shared" si="12"/>
        <v>33.392776262611619</v>
      </c>
      <c r="AD72" s="46">
        <f t="shared" si="13"/>
        <v>-2.2215542931776526</v>
      </c>
      <c r="AE72" s="46">
        <f t="shared" si="14"/>
        <v>-10.010284015507946</v>
      </c>
      <c r="AF72" s="46">
        <f t="shared" si="15"/>
        <v>-14.741273059246891</v>
      </c>
    </row>
    <row r="73" spans="1:32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  <c r="AB73" s="46">
        <f t="shared" si="11"/>
        <v>-13.355770258665768</v>
      </c>
      <c r="AC73" s="46">
        <f t="shared" si="12"/>
        <v>33.392776262611619</v>
      </c>
      <c r="AD73" s="46">
        <f t="shared" si="13"/>
        <v>-2.2215542931776526</v>
      </c>
      <c r="AE73" s="46">
        <f t="shared" si="14"/>
        <v>-10.010284015507946</v>
      </c>
      <c r="AF73" s="46">
        <f t="shared" si="15"/>
        <v>-14.741273059246891</v>
      </c>
    </row>
    <row r="74" spans="1:32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  <c r="AB74" s="46">
        <f t="shared" si="11"/>
        <v>-13.355770258665768</v>
      </c>
      <c r="AC74" s="46">
        <f t="shared" si="12"/>
        <v>33.392776262611619</v>
      </c>
      <c r="AD74" s="46">
        <f t="shared" si="13"/>
        <v>-2.2215542931776526</v>
      </c>
      <c r="AE74" s="46">
        <f t="shared" si="14"/>
        <v>-10.010284015507946</v>
      </c>
      <c r="AF74" s="46">
        <f t="shared" si="15"/>
        <v>-14.741273059246891</v>
      </c>
    </row>
    <row r="75" spans="1:32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  <c r="AB75" s="46">
        <f t="shared" si="11"/>
        <v>-13.355770258665768</v>
      </c>
      <c r="AC75" s="46">
        <f t="shared" si="12"/>
        <v>33.392776262611619</v>
      </c>
      <c r="AD75" s="46">
        <f t="shared" si="13"/>
        <v>-2.2215542931776526</v>
      </c>
      <c r="AE75" s="46">
        <f t="shared" si="14"/>
        <v>-10.010284015507946</v>
      </c>
      <c r="AF75" s="46">
        <f t="shared" si="15"/>
        <v>-14.741273059246891</v>
      </c>
    </row>
    <row r="76" spans="1:32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  <c r="AB76" s="46">
        <f t="shared" si="11"/>
        <v>-13.355770258665768</v>
      </c>
      <c r="AC76" s="46">
        <f t="shared" si="12"/>
        <v>33.392776262611619</v>
      </c>
      <c r="AD76" s="46">
        <f t="shared" si="13"/>
        <v>-2.2215542931776526</v>
      </c>
      <c r="AE76" s="46">
        <f t="shared" si="14"/>
        <v>-10.010284015507946</v>
      </c>
      <c r="AF76" s="46">
        <f t="shared" si="15"/>
        <v>-14.741273059246891</v>
      </c>
    </row>
    <row r="77" spans="1:32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  <c r="AB77" s="46">
        <f t="shared" si="11"/>
        <v>-13.355770258665768</v>
      </c>
      <c r="AC77" s="46">
        <f t="shared" si="12"/>
        <v>33.392776262611619</v>
      </c>
      <c r="AD77" s="46">
        <f t="shared" si="13"/>
        <v>-2.2215542931776526</v>
      </c>
      <c r="AE77" s="46">
        <f t="shared" si="14"/>
        <v>-10.010284015507946</v>
      </c>
      <c r="AF77" s="46">
        <f t="shared" si="15"/>
        <v>-14.741273059246891</v>
      </c>
    </row>
    <row r="78" spans="1:32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  <c r="AB78" s="46">
        <f t="shared" si="11"/>
        <v>-13.355770258665768</v>
      </c>
      <c r="AC78" s="46">
        <f t="shared" si="12"/>
        <v>33.392776262611619</v>
      </c>
      <c r="AD78" s="46">
        <f t="shared" si="13"/>
        <v>-2.2215542931776526</v>
      </c>
      <c r="AE78" s="46">
        <f t="shared" si="14"/>
        <v>-10.010284015507946</v>
      </c>
      <c r="AF78" s="46">
        <f t="shared" si="15"/>
        <v>-14.741273059246891</v>
      </c>
    </row>
    <row r="79" spans="1:32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  <c r="AB79" s="46">
        <f t="shared" si="11"/>
        <v>-13.355770258665768</v>
      </c>
      <c r="AC79" s="46">
        <f t="shared" si="12"/>
        <v>33.392776262611619</v>
      </c>
      <c r="AD79" s="46">
        <f t="shared" si="13"/>
        <v>-2.2215542931776526</v>
      </c>
      <c r="AE79" s="46">
        <f t="shared" si="14"/>
        <v>-10.010284015507946</v>
      </c>
      <c r="AF79" s="46">
        <f t="shared" si="15"/>
        <v>-14.741273059246891</v>
      </c>
    </row>
    <row r="80" spans="1:32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  <c r="AB80" s="46">
        <f t="shared" si="11"/>
        <v>-13.355770258665768</v>
      </c>
      <c r="AC80" s="46">
        <f t="shared" si="12"/>
        <v>33.392776262611619</v>
      </c>
      <c r="AD80" s="46">
        <f t="shared" si="13"/>
        <v>-2.2215542931776526</v>
      </c>
      <c r="AE80" s="46">
        <f t="shared" si="14"/>
        <v>-10.010284015507946</v>
      </c>
      <c r="AF80" s="46">
        <f t="shared" si="15"/>
        <v>-14.741273059246891</v>
      </c>
    </row>
    <row r="81" spans="1:32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  <c r="AB81" s="46">
        <f t="shared" si="11"/>
        <v>-13.355770258665768</v>
      </c>
      <c r="AC81" s="46">
        <f t="shared" si="12"/>
        <v>33.392776262611619</v>
      </c>
      <c r="AD81" s="46">
        <f t="shared" si="13"/>
        <v>-2.2215542931776526</v>
      </c>
      <c r="AE81" s="46">
        <f t="shared" si="14"/>
        <v>-10.010284015507946</v>
      </c>
      <c r="AF81" s="46">
        <f t="shared" si="15"/>
        <v>-14.741273059246891</v>
      </c>
    </row>
    <row r="82" spans="1:32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  <c r="AB82" s="46">
        <f t="shared" si="11"/>
        <v>-13.355770258665768</v>
      </c>
      <c r="AC82" s="46">
        <f t="shared" si="12"/>
        <v>33.392776262611619</v>
      </c>
      <c r="AD82" s="46">
        <f t="shared" si="13"/>
        <v>-2.2215542931776526</v>
      </c>
      <c r="AE82" s="46">
        <f t="shared" si="14"/>
        <v>-10.010284015507946</v>
      </c>
      <c r="AF82" s="46">
        <f t="shared" si="15"/>
        <v>-14.741273059246891</v>
      </c>
    </row>
    <row r="83" spans="1:32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  <c r="AB83" s="46">
        <f t="shared" si="11"/>
        <v>-13.355770258665768</v>
      </c>
      <c r="AC83" s="46">
        <f t="shared" si="12"/>
        <v>33.392776262611619</v>
      </c>
      <c r="AD83" s="46">
        <f t="shared" si="13"/>
        <v>-2.2215542931776526</v>
      </c>
      <c r="AE83" s="46">
        <f t="shared" si="14"/>
        <v>-10.010284015507946</v>
      </c>
      <c r="AF83" s="46">
        <f t="shared" si="15"/>
        <v>-14.741273059246891</v>
      </c>
    </row>
    <row r="84" spans="1:32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  <c r="AB84" s="46">
        <f t="shared" si="11"/>
        <v>-13.355770258665768</v>
      </c>
      <c r="AC84" s="46">
        <f t="shared" si="12"/>
        <v>33.392776262611619</v>
      </c>
      <c r="AD84" s="46">
        <f t="shared" si="13"/>
        <v>-2.2215542931776526</v>
      </c>
      <c r="AE84" s="46">
        <f t="shared" si="14"/>
        <v>-10.010284015507946</v>
      </c>
      <c r="AF84" s="46">
        <f t="shared" si="15"/>
        <v>-14.741273059246891</v>
      </c>
    </row>
    <row r="85" spans="1:32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  <c r="AB85" s="46">
        <f t="shared" si="11"/>
        <v>-13.355770258665768</v>
      </c>
      <c r="AC85" s="46">
        <f t="shared" si="12"/>
        <v>33.392776262611619</v>
      </c>
      <c r="AD85" s="46">
        <f t="shared" si="13"/>
        <v>-2.2215542931776526</v>
      </c>
      <c r="AE85" s="46">
        <f t="shared" si="14"/>
        <v>-10.010284015507946</v>
      </c>
      <c r="AF85" s="46">
        <f t="shared" si="15"/>
        <v>-14.741273059246891</v>
      </c>
    </row>
    <row r="86" spans="1:32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  <c r="AB86" s="46">
        <f t="shared" si="11"/>
        <v>-13.355770258665768</v>
      </c>
      <c r="AC86" s="46">
        <f t="shared" si="12"/>
        <v>33.392776262611619</v>
      </c>
      <c r="AD86" s="46">
        <f t="shared" si="13"/>
        <v>-2.2215542931776526</v>
      </c>
      <c r="AE86" s="46">
        <f t="shared" si="14"/>
        <v>-10.010284015507946</v>
      </c>
      <c r="AF86" s="46">
        <f t="shared" si="15"/>
        <v>-14.741273059246891</v>
      </c>
    </row>
    <row r="87" spans="1:32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  <c r="AB87" s="46">
        <f t="shared" si="11"/>
        <v>-13.355770258665768</v>
      </c>
      <c r="AC87" s="46">
        <f t="shared" si="12"/>
        <v>33.392776262611619</v>
      </c>
      <c r="AD87" s="46">
        <f t="shared" si="13"/>
        <v>-2.2215542931776526</v>
      </c>
      <c r="AE87" s="46">
        <f t="shared" si="14"/>
        <v>-10.010284015507946</v>
      </c>
      <c r="AF87" s="46">
        <f t="shared" si="15"/>
        <v>-14.741273059246891</v>
      </c>
    </row>
    <row r="88" spans="1:32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  <c r="AB88" s="46">
        <f t="shared" si="11"/>
        <v>-13.355770258665768</v>
      </c>
      <c r="AC88" s="46">
        <f t="shared" si="12"/>
        <v>33.392776262611619</v>
      </c>
      <c r="AD88" s="46">
        <f t="shared" si="13"/>
        <v>-2.2215542931776526</v>
      </c>
      <c r="AE88" s="46">
        <f t="shared" si="14"/>
        <v>-10.010284015507946</v>
      </c>
      <c r="AF88" s="46">
        <f t="shared" si="15"/>
        <v>-14.741273059246891</v>
      </c>
    </row>
    <row r="89" spans="1:32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  <c r="AB89" s="46">
        <f t="shared" si="11"/>
        <v>-13.355770258665768</v>
      </c>
      <c r="AC89" s="46">
        <f t="shared" si="12"/>
        <v>33.392776262611619</v>
      </c>
      <c r="AD89" s="46">
        <f t="shared" si="13"/>
        <v>-2.2215542931776526</v>
      </c>
      <c r="AE89" s="46">
        <f t="shared" si="14"/>
        <v>-10.010284015507946</v>
      </c>
      <c r="AF89" s="46">
        <f t="shared" si="15"/>
        <v>-14.741273059246891</v>
      </c>
    </row>
    <row r="90" spans="1:32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  <c r="AB90" s="46">
        <f t="shared" si="11"/>
        <v>-13.355770258665768</v>
      </c>
      <c r="AC90" s="46">
        <f t="shared" si="12"/>
        <v>33.392776262611619</v>
      </c>
      <c r="AD90" s="46">
        <f t="shared" si="13"/>
        <v>-2.2215542931776526</v>
      </c>
      <c r="AE90" s="46">
        <f t="shared" si="14"/>
        <v>-10.010284015507946</v>
      </c>
      <c r="AF90" s="46">
        <f t="shared" si="15"/>
        <v>-14.741273059246891</v>
      </c>
    </row>
    <row r="91" spans="1:32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  <c r="AB91" s="46">
        <f t="shared" si="11"/>
        <v>-13.355770258665768</v>
      </c>
      <c r="AC91" s="46">
        <f t="shared" si="12"/>
        <v>33.392776262611619</v>
      </c>
      <c r="AD91" s="46">
        <f t="shared" si="13"/>
        <v>-2.2215542931776526</v>
      </c>
      <c r="AE91" s="46">
        <f t="shared" si="14"/>
        <v>-10.010284015507946</v>
      </c>
      <c r="AF91" s="46">
        <f t="shared" si="15"/>
        <v>-14.741273059246891</v>
      </c>
    </row>
    <row r="92" spans="1:32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  <c r="AB92" s="46">
        <f t="shared" si="11"/>
        <v>-13.355770258665768</v>
      </c>
      <c r="AC92" s="46">
        <f t="shared" si="12"/>
        <v>33.392776262611619</v>
      </c>
      <c r="AD92" s="46">
        <f t="shared" si="13"/>
        <v>-2.2215542931776526</v>
      </c>
      <c r="AE92" s="46">
        <f t="shared" si="14"/>
        <v>-10.010284015507946</v>
      </c>
      <c r="AF92" s="46">
        <f t="shared" si="15"/>
        <v>-14.741273059246891</v>
      </c>
    </row>
    <row r="93" spans="1:32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  <c r="AB93" s="46">
        <f t="shared" si="11"/>
        <v>-13.355770258665768</v>
      </c>
      <c r="AC93" s="46">
        <f t="shared" si="12"/>
        <v>33.392776262611619</v>
      </c>
      <c r="AD93" s="46">
        <f t="shared" si="13"/>
        <v>-2.2215542931776526</v>
      </c>
      <c r="AE93" s="46">
        <f t="shared" si="14"/>
        <v>-10.010284015507946</v>
      </c>
      <c r="AF93" s="46">
        <f t="shared" si="15"/>
        <v>-14.741273059246891</v>
      </c>
    </row>
    <row r="94" spans="1:32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  <c r="AB94" s="46">
        <f t="shared" si="11"/>
        <v>-13.355770258665768</v>
      </c>
      <c r="AC94" s="46">
        <f t="shared" si="12"/>
        <v>33.392776262611619</v>
      </c>
      <c r="AD94" s="46">
        <f t="shared" si="13"/>
        <v>-2.2215542931776526</v>
      </c>
      <c r="AE94" s="46">
        <f t="shared" si="14"/>
        <v>-10.010284015507946</v>
      </c>
      <c r="AF94" s="46">
        <f t="shared" si="15"/>
        <v>-14.741273059246891</v>
      </c>
    </row>
    <row r="95" spans="1:32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  <c r="AB95" s="46">
        <f t="shared" si="11"/>
        <v>-13.355770258665768</v>
      </c>
      <c r="AC95" s="46">
        <f t="shared" si="12"/>
        <v>33.392776262611619</v>
      </c>
      <c r="AD95" s="46">
        <f t="shared" si="13"/>
        <v>-2.2215542931776526</v>
      </c>
      <c r="AE95" s="46">
        <f t="shared" si="14"/>
        <v>-10.010284015507946</v>
      </c>
      <c r="AF95" s="46">
        <f t="shared" si="15"/>
        <v>-14.741273059246891</v>
      </c>
    </row>
    <row r="96" spans="1:32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  <c r="AB96" s="46">
        <f t="shared" si="11"/>
        <v>-13.355770258665768</v>
      </c>
      <c r="AC96" s="46">
        <f t="shared" si="12"/>
        <v>33.392776262611619</v>
      </c>
      <c r="AD96" s="46">
        <f t="shared" si="13"/>
        <v>-2.2215542931776526</v>
      </c>
      <c r="AE96" s="46">
        <f t="shared" si="14"/>
        <v>-10.010284015507946</v>
      </c>
      <c r="AF96" s="46">
        <f t="shared" si="15"/>
        <v>-14.741273059246891</v>
      </c>
    </row>
    <row r="97" spans="1:32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  <c r="AB97" s="46">
        <f t="shared" si="11"/>
        <v>-13.355770258665768</v>
      </c>
      <c r="AC97" s="46">
        <f t="shared" si="12"/>
        <v>33.392776262611619</v>
      </c>
      <c r="AD97" s="46">
        <f t="shared" si="13"/>
        <v>-2.2215542931776526</v>
      </c>
      <c r="AE97" s="46">
        <f t="shared" si="14"/>
        <v>-10.010284015507946</v>
      </c>
      <c r="AF97" s="46">
        <f t="shared" si="15"/>
        <v>-14.741273059246891</v>
      </c>
    </row>
    <row r="98" spans="1:32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  <c r="AB98" s="46">
        <f t="shared" si="11"/>
        <v>-13.355770258665768</v>
      </c>
      <c r="AC98" s="46">
        <f t="shared" si="12"/>
        <v>33.392776262611619</v>
      </c>
      <c r="AD98" s="46">
        <f t="shared" si="13"/>
        <v>-2.2215542931776526</v>
      </c>
      <c r="AE98" s="46">
        <f t="shared" si="14"/>
        <v>-10.010284015507946</v>
      </c>
      <c r="AF98" s="46">
        <f t="shared" si="15"/>
        <v>-14.741273059246891</v>
      </c>
    </row>
    <row r="99" spans="1:32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  <c r="AB99" s="46">
        <f t="shared" si="11"/>
        <v>-13.355770258665768</v>
      </c>
      <c r="AC99" s="46">
        <f t="shared" si="12"/>
        <v>33.392776262611619</v>
      </c>
      <c r="AD99" s="46">
        <f t="shared" si="13"/>
        <v>-2.2215542931776526</v>
      </c>
      <c r="AE99" s="46">
        <f t="shared" si="14"/>
        <v>-10.010284015507946</v>
      </c>
      <c r="AF99" s="46">
        <f t="shared" si="15"/>
        <v>-14.741273059246891</v>
      </c>
    </row>
    <row r="100" spans="1:32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  <c r="AB100" s="46">
        <f t="shared" si="11"/>
        <v>-13.355770258665768</v>
      </c>
      <c r="AC100" s="46">
        <f t="shared" si="12"/>
        <v>33.392776262611619</v>
      </c>
      <c r="AD100" s="46">
        <f t="shared" si="13"/>
        <v>-2.2215542931776526</v>
      </c>
      <c r="AE100" s="46">
        <f t="shared" si="14"/>
        <v>-10.010284015507946</v>
      </c>
      <c r="AF100" s="46">
        <f t="shared" si="15"/>
        <v>-14.741273059246891</v>
      </c>
    </row>
    <row r="101" spans="1:32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  <c r="AB101" s="46">
        <f t="shared" si="11"/>
        <v>-13.355770258665768</v>
      </c>
      <c r="AC101" s="46">
        <f t="shared" si="12"/>
        <v>33.392776262611619</v>
      </c>
      <c r="AD101" s="46">
        <f t="shared" si="13"/>
        <v>-2.2215542931776526</v>
      </c>
      <c r="AE101" s="46">
        <f t="shared" si="14"/>
        <v>-10.010284015507946</v>
      </c>
      <c r="AF101" s="46">
        <f t="shared" si="15"/>
        <v>-14.741273059246891</v>
      </c>
    </row>
    <row r="102" spans="1:32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  <c r="AB102" s="46">
        <f t="shared" si="11"/>
        <v>-13.355770258665768</v>
      </c>
      <c r="AC102" s="46">
        <f t="shared" si="12"/>
        <v>33.392776262611619</v>
      </c>
      <c r="AD102" s="46">
        <f t="shared" si="13"/>
        <v>-2.2215542931776526</v>
      </c>
      <c r="AE102" s="46">
        <f t="shared" si="14"/>
        <v>-10.010284015507946</v>
      </c>
      <c r="AF102" s="46">
        <f t="shared" si="15"/>
        <v>-14.741273059246891</v>
      </c>
    </row>
    <row r="103" spans="1:32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  <c r="AB103" s="46">
        <f t="shared" ref="AB103:AB134" si="16">AVERAGE(B$7:B$210)</f>
        <v>-13.355770258665768</v>
      </c>
      <c r="AC103" s="46">
        <f t="shared" ref="AC103:AC134" si="17">AVERAGE(C$7:C$210)</f>
        <v>33.392776262611619</v>
      </c>
      <c r="AD103" s="46">
        <f t="shared" ref="AD103:AD134" si="18">AVERAGE(D$7:D$210)</f>
        <v>-2.2215542931776526</v>
      </c>
      <c r="AE103" s="46">
        <f t="shared" ref="AE103:AE134" si="19">AVERAGE(E$7:E$210)</f>
        <v>-10.010284015507946</v>
      </c>
      <c r="AF103" s="46">
        <f t="shared" ref="AF103:AF134" si="20">AVERAGE(F$7:F$210)</f>
        <v>-14.741273059246891</v>
      </c>
    </row>
    <row r="104" spans="1:32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  <c r="AB104" s="46">
        <f t="shared" si="16"/>
        <v>-13.355770258665768</v>
      </c>
      <c r="AC104" s="46">
        <f t="shared" si="17"/>
        <v>33.392776262611619</v>
      </c>
      <c r="AD104" s="46">
        <f t="shared" si="18"/>
        <v>-2.2215542931776526</v>
      </c>
      <c r="AE104" s="46">
        <f t="shared" si="19"/>
        <v>-10.010284015507946</v>
      </c>
      <c r="AF104" s="46">
        <f t="shared" si="20"/>
        <v>-14.741273059246891</v>
      </c>
    </row>
    <row r="105" spans="1:32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  <c r="AB105" s="46">
        <f t="shared" si="16"/>
        <v>-13.355770258665768</v>
      </c>
      <c r="AC105" s="46">
        <f t="shared" si="17"/>
        <v>33.392776262611619</v>
      </c>
      <c r="AD105" s="46">
        <f t="shared" si="18"/>
        <v>-2.2215542931776526</v>
      </c>
      <c r="AE105" s="46">
        <f t="shared" si="19"/>
        <v>-10.010284015507946</v>
      </c>
      <c r="AF105" s="46">
        <f t="shared" si="20"/>
        <v>-14.741273059246891</v>
      </c>
    </row>
    <row r="106" spans="1:32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  <c r="AB106" s="46">
        <f t="shared" si="16"/>
        <v>-13.355770258665768</v>
      </c>
      <c r="AC106" s="46">
        <f t="shared" si="17"/>
        <v>33.392776262611619</v>
      </c>
      <c r="AD106" s="46">
        <f t="shared" si="18"/>
        <v>-2.2215542931776526</v>
      </c>
      <c r="AE106" s="46">
        <f t="shared" si="19"/>
        <v>-10.010284015507946</v>
      </c>
      <c r="AF106" s="46">
        <f t="shared" si="20"/>
        <v>-14.741273059246891</v>
      </c>
    </row>
    <row r="107" spans="1:32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  <c r="AB107" s="46">
        <f t="shared" si="16"/>
        <v>-13.355770258665768</v>
      </c>
      <c r="AC107" s="46">
        <f t="shared" si="17"/>
        <v>33.392776262611619</v>
      </c>
      <c r="AD107" s="46">
        <f t="shared" si="18"/>
        <v>-2.2215542931776526</v>
      </c>
      <c r="AE107" s="46">
        <f t="shared" si="19"/>
        <v>-10.010284015507946</v>
      </c>
      <c r="AF107" s="46">
        <f t="shared" si="20"/>
        <v>-14.741273059246891</v>
      </c>
    </row>
    <row r="108" spans="1:32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  <c r="AB108" s="46">
        <f t="shared" si="16"/>
        <v>-13.355770258665768</v>
      </c>
      <c r="AC108" s="46">
        <f t="shared" si="17"/>
        <v>33.392776262611619</v>
      </c>
      <c r="AD108" s="46">
        <f t="shared" si="18"/>
        <v>-2.2215542931776526</v>
      </c>
      <c r="AE108" s="46">
        <f t="shared" si="19"/>
        <v>-10.010284015507946</v>
      </c>
      <c r="AF108" s="46">
        <f t="shared" si="20"/>
        <v>-14.741273059246891</v>
      </c>
    </row>
    <row r="109" spans="1:32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  <c r="AB109" s="46">
        <f t="shared" si="16"/>
        <v>-13.355770258665768</v>
      </c>
      <c r="AC109" s="46">
        <f t="shared" si="17"/>
        <v>33.392776262611619</v>
      </c>
      <c r="AD109" s="46">
        <f t="shared" si="18"/>
        <v>-2.2215542931776526</v>
      </c>
      <c r="AE109" s="46">
        <f t="shared" si="19"/>
        <v>-10.010284015507946</v>
      </c>
      <c r="AF109" s="46">
        <f t="shared" si="20"/>
        <v>-14.741273059246891</v>
      </c>
    </row>
    <row r="110" spans="1:32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  <c r="AB110" s="46">
        <f t="shared" si="16"/>
        <v>-13.355770258665768</v>
      </c>
      <c r="AC110" s="46">
        <f t="shared" si="17"/>
        <v>33.392776262611619</v>
      </c>
      <c r="AD110" s="46">
        <f t="shared" si="18"/>
        <v>-2.2215542931776526</v>
      </c>
      <c r="AE110" s="46">
        <f t="shared" si="19"/>
        <v>-10.010284015507946</v>
      </c>
      <c r="AF110" s="46">
        <f t="shared" si="20"/>
        <v>-14.741273059246891</v>
      </c>
    </row>
    <row r="111" spans="1:32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  <c r="AB111" s="46">
        <f t="shared" si="16"/>
        <v>-13.355770258665768</v>
      </c>
      <c r="AC111" s="46">
        <f t="shared" si="17"/>
        <v>33.392776262611619</v>
      </c>
      <c r="AD111" s="46">
        <f t="shared" si="18"/>
        <v>-2.2215542931776526</v>
      </c>
      <c r="AE111" s="46">
        <f t="shared" si="19"/>
        <v>-10.010284015507946</v>
      </c>
      <c r="AF111" s="46">
        <f t="shared" si="20"/>
        <v>-14.741273059246891</v>
      </c>
    </row>
    <row r="112" spans="1:32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  <c r="AB112" s="46">
        <f t="shared" si="16"/>
        <v>-13.355770258665768</v>
      </c>
      <c r="AC112" s="46">
        <f t="shared" si="17"/>
        <v>33.392776262611619</v>
      </c>
      <c r="AD112" s="46">
        <f t="shared" si="18"/>
        <v>-2.2215542931776526</v>
      </c>
      <c r="AE112" s="46">
        <f t="shared" si="19"/>
        <v>-10.010284015507946</v>
      </c>
      <c r="AF112" s="46">
        <f t="shared" si="20"/>
        <v>-14.741273059246891</v>
      </c>
    </row>
    <row r="113" spans="1:32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  <c r="AB113" s="46">
        <f t="shared" si="16"/>
        <v>-13.355770258665768</v>
      </c>
      <c r="AC113" s="46">
        <f t="shared" si="17"/>
        <v>33.392776262611619</v>
      </c>
      <c r="AD113" s="46">
        <f t="shared" si="18"/>
        <v>-2.2215542931776526</v>
      </c>
      <c r="AE113" s="46">
        <f t="shared" si="19"/>
        <v>-10.010284015507946</v>
      </c>
      <c r="AF113" s="46">
        <f t="shared" si="20"/>
        <v>-14.741273059246891</v>
      </c>
    </row>
    <row r="114" spans="1:32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  <c r="AB114" s="46">
        <f t="shared" si="16"/>
        <v>-13.355770258665768</v>
      </c>
      <c r="AC114" s="46">
        <f t="shared" si="17"/>
        <v>33.392776262611619</v>
      </c>
      <c r="AD114" s="46">
        <f t="shared" si="18"/>
        <v>-2.2215542931776526</v>
      </c>
      <c r="AE114" s="46">
        <f t="shared" si="19"/>
        <v>-10.010284015507946</v>
      </c>
      <c r="AF114" s="46">
        <f t="shared" si="20"/>
        <v>-14.741273059246891</v>
      </c>
    </row>
    <row r="115" spans="1:32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  <c r="AB115" s="46">
        <f t="shared" si="16"/>
        <v>-13.355770258665768</v>
      </c>
      <c r="AC115" s="46">
        <f t="shared" si="17"/>
        <v>33.392776262611619</v>
      </c>
      <c r="AD115" s="46">
        <f t="shared" si="18"/>
        <v>-2.2215542931776526</v>
      </c>
      <c r="AE115" s="46">
        <f t="shared" si="19"/>
        <v>-10.010284015507946</v>
      </c>
      <c r="AF115" s="46">
        <f t="shared" si="20"/>
        <v>-14.741273059246891</v>
      </c>
    </row>
    <row r="116" spans="1:32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  <c r="AB116" s="46">
        <f t="shared" si="16"/>
        <v>-13.355770258665768</v>
      </c>
      <c r="AC116" s="46">
        <f t="shared" si="17"/>
        <v>33.392776262611619</v>
      </c>
      <c r="AD116" s="46">
        <f t="shared" si="18"/>
        <v>-2.2215542931776526</v>
      </c>
      <c r="AE116" s="46">
        <f t="shared" si="19"/>
        <v>-10.010284015507946</v>
      </c>
      <c r="AF116" s="46">
        <f t="shared" si="20"/>
        <v>-14.741273059246891</v>
      </c>
    </row>
    <row r="117" spans="1:32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  <c r="AB117" s="46">
        <f t="shared" si="16"/>
        <v>-13.355770258665768</v>
      </c>
      <c r="AC117" s="46">
        <f t="shared" si="17"/>
        <v>33.392776262611619</v>
      </c>
      <c r="AD117" s="46">
        <f t="shared" si="18"/>
        <v>-2.2215542931776526</v>
      </c>
      <c r="AE117" s="46">
        <f t="shared" si="19"/>
        <v>-10.010284015507946</v>
      </c>
      <c r="AF117" s="46">
        <f t="shared" si="20"/>
        <v>-14.741273059246891</v>
      </c>
    </row>
    <row r="118" spans="1:32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  <c r="AB118" s="46">
        <f t="shared" si="16"/>
        <v>-13.355770258665768</v>
      </c>
      <c r="AC118" s="46">
        <f t="shared" si="17"/>
        <v>33.392776262611619</v>
      </c>
      <c r="AD118" s="46">
        <f t="shared" si="18"/>
        <v>-2.2215542931776526</v>
      </c>
      <c r="AE118" s="46">
        <f t="shared" si="19"/>
        <v>-10.010284015507946</v>
      </c>
      <c r="AF118" s="46">
        <f t="shared" si="20"/>
        <v>-14.741273059246891</v>
      </c>
    </row>
    <row r="119" spans="1:32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  <c r="AB119" s="46">
        <f t="shared" si="16"/>
        <v>-13.355770258665768</v>
      </c>
      <c r="AC119" s="46">
        <f t="shared" si="17"/>
        <v>33.392776262611619</v>
      </c>
      <c r="AD119" s="46">
        <f t="shared" si="18"/>
        <v>-2.2215542931776526</v>
      </c>
      <c r="AE119" s="46">
        <f t="shared" si="19"/>
        <v>-10.010284015507946</v>
      </c>
      <c r="AF119" s="46">
        <f t="shared" si="20"/>
        <v>-14.741273059246891</v>
      </c>
    </row>
    <row r="120" spans="1:32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  <c r="AB120" s="46">
        <f t="shared" si="16"/>
        <v>-13.355770258665768</v>
      </c>
      <c r="AC120" s="46">
        <f t="shared" si="17"/>
        <v>33.392776262611619</v>
      </c>
      <c r="AD120" s="46">
        <f t="shared" si="18"/>
        <v>-2.2215542931776526</v>
      </c>
      <c r="AE120" s="46">
        <f t="shared" si="19"/>
        <v>-10.010284015507946</v>
      </c>
      <c r="AF120" s="46">
        <f t="shared" si="20"/>
        <v>-14.741273059246891</v>
      </c>
    </row>
    <row r="121" spans="1:32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  <c r="AB121" s="46">
        <f t="shared" si="16"/>
        <v>-13.355770258665768</v>
      </c>
      <c r="AC121" s="46">
        <f t="shared" si="17"/>
        <v>33.392776262611619</v>
      </c>
      <c r="AD121" s="46">
        <f t="shared" si="18"/>
        <v>-2.2215542931776526</v>
      </c>
      <c r="AE121" s="46">
        <f t="shared" si="19"/>
        <v>-10.010284015507946</v>
      </c>
      <c r="AF121" s="46">
        <f t="shared" si="20"/>
        <v>-14.741273059246891</v>
      </c>
    </row>
    <row r="122" spans="1:32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  <c r="AB122" s="46">
        <f t="shared" si="16"/>
        <v>-13.355770258665768</v>
      </c>
      <c r="AC122" s="46">
        <f t="shared" si="17"/>
        <v>33.392776262611619</v>
      </c>
      <c r="AD122" s="46">
        <f t="shared" si="18"/>
        <v>-2.2215542931776526</v>
      </c>
      <c r="AE122" s="46">
        <f t="shared" si="19"/>
        <v>-10.010284015507946</v>
      </c>
      <c r="AF122" s="46">
        <f t="shared" si="20"/>
        <v>-14.741273059246891</v>
      </c>
    </row>
    <row r="123" spans="1:32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  <c r="AB123" s="46">
        <f t="shared" si="16"/>
        <v>-13.355770258665768</v>
      </c>
      <c r="AC123" s="46">
        <f t="shared" si="17"/>
        <v>33.392776262611619</v>
      </c>
      <c r="AD123" s="46">
        <f t="shared" si="18"/>
        <v>-2.2215542931776526</v>
      </c>
      <c r="AE123" s="46">
        <f t="shared" si="19"/>
        <v>-10.010284015507946</v>
      </c>
      <c r="AF123" s="46">
        <f t="shared" si="20"/>
        <v>-14.741273059246891</v>
      </c>
    </row>
    <row r="124" spans="1:32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  <c r="AB124" s="46">
        <f t="shared" si="16"/>
        <v>-13.355770258665768</v>
      </c>
      <c r="AC124" s="46">
        <f t="shared" si="17"/>
        <v>33.392776262611619</v>
      </c>
      <c r="AD124" s="46">
        <f t="shared" si="18"/>
        <v>-2.2215542931776526</v>
      </c>
      <c r="AE124" s="46">
        <f t="shared" si="19"/>
        <v>-10.010284015507946</v>
      </c>
      <c r="AF124" s="46">
        <f t="shared" si="20"/>
        <v>-14.741273059246891</v>
      </c>
    </row>
    <row r="125" spans="1:32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  <c r="AB125" s="46">
        <f t="shared" si="16"/>
        <v>-13.355770258665768</v>
      </c>
      <c r="AC125" s="46">
        <f t="shared" si="17"/>
        <v>33.392776262611619</v>
      </c>
      <c r="AD125" s="46">
        <f t="shared" si="18"/>
        <v>-2.2215542931776526</v>
      </c>
      <c r="AE125" s="46">
        <f t="shared" si="19"/>
        <v>-10.010284015507946</v>
      </c>
      <c r="AF125" s="46">
        <f t="shared" si="20"/>
        <v>-14.741273059246891</v>
      </c>
    </row>
    <row r="126" spans="1:32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  <c r="AB126" s="46">
        <f t="shared" si="16"/>
        <v>-13.355770258665768</v>
      </c>
      <c r="AC126" s="46">
        <f t="shared" si="17"/>
        <v>33.392776262611619</v>
      </c>
      <c r="AD126" s="46">
        <f t="shared" si="18"/>
        <v>-2.2215542931776526</v>
      </c>
      <c r="AE126" s="46">
        <f t="shared" si="19"/>
        <v>-10.010284015507946</v>
      </c>
      <c r="AF126" s="46">
        <f t="shared" si="20"/>
        <v>-14.741273059246891</v>
      </c>
    </row>
    <row r="127" spans="1:32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  <c r="AB127" s="46">
        <f t="shared" si="16"/>
        <v>-13.355770258665768</v>
      </c>
      <c r="AC127" s="46">
        <f t="shared" si="17"/>
        <v>33.392776262611619</v>
      </c>
      <c r="AD127" s="46">
        <f t="shared" si="18"/>
        <v>-2.2215542931776526</v>
      </c>
      <c r="AE127" s="46">
        <f t="shared" si="19"/>
        <v>-10.010284015507946</v>
      </c>
      <c r="AF127" s="46">
        <f t="shared" si="20"/>
        <v>-14.741273059246891</v>
      </c>
    </row>
    <row r="128" spans="1:32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  <c r="AB128" s="46">
        <f t="shared" si="16"/>
        <v>-13.355770258665768</v>
      </c>
      <c r="AC128" s="46">
        <f t="shared" si="17"/>
        <v>33.392776262611619</v>
      </c>
      <c r="AD128" s="46">
        <f t="shared" si="18"/>
        <v>-2.2215542931776526</v>
      </c>
      <c r="AE128" s="46">
        <f t="shared" si="19"/>
        <v>-10.010284015507946</v>
      </c>
      <c r="AF128" s="46">
        <f t="shared" si="20"/>
        <v>-14.741273059246891</v>
      </c>
    </row>
    <row r="129" spans="1:32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  <c r="AB129" s="46">
        <f t="shared" si="16"/>
        <v>-13.355770258665768</v>
      </c>
      <c r="AC129" s="46">
        <f t="shared" si="17"/>
        <v>33.392776262611619</v>
      </c>
      <c r="AD129" s="46">
        <f t="shared" si="18"/>
        <v>-2.2215542931776526</v>
      </c>
      <c r="AE129" s="46">
        <f t="shared" si="19"/>
        <v>-10.010284015507946</v>
      </c>
      <c r="AF129" s="46">
        <f t="shared" si="20"/>
        <v>-14.741273059246891</v>
      </c>
    </row>
    <row r="130" spans="1:32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  <c r="AB130" s="46">
        <f t="shared" si="16"/>
        <v>-13.355770258665768</v>
      </c>
      <c r="AC130" s="46">
        <f t="shared" si="17"/>
        <v>33.392776262611619</v>
      </c>
      <c r="AD130" s="46">
        <f t="shared" si="18"/>
        <v>-2.2215542931776526</v>
      </c>
      <c r="AE130" s="46">
        <f t="shared" si="19"/>
        <v>-10.010284015507946</v>
      </c>
      <c r="AF130" s="46">
        <f t="shared" si="20"/>
        <v>-14.741273059246891</v>
      </c>
    </row>
    <row r="131" spans="1:32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  <c r="AB131" s="46">
        <f t="shared" si="16"/>
        <v>-13.355770258665768</v>
      </c>
      <c r="AC131" s="46">
        <f t="shared" si="17"/>
        <v>33.392776262611619</v>
      </c>
      <c r="AD131" s="46">
        <f t="shared" si="18"/>
        <v>-2.2215542931776526</v>
      </c>
      <c r="AE131" s="46">
        <f t="shared" si="19"/>
        <v>-10.010284015507946</v>
      </c>
      <c r="AF131" s="46">
        <f t="shared" si="20"/>
        <v>-14.741273059246891</v>
      </c>
    </row>
    <row r="132" spans="1:32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  <c r="AB132" s="46">
        <f t="shared" si="16"/>
        <v>-13.355770258665768</v>
      </c>
      <c r="AC132" s="46">
        <f t="shared" si="17"/>
        <v>33.392776262611619</v>
      </c>
      <c r="AD132" s="46">
        <f t="shared" si="18"/>
        <v>-2.2215542931776526</v>
      </c>
      <c r="AE132" s="46">
        <f t="shared" si="19"/>
        <v>-10.010284015507946</v>
      </c>
      <c r="AF132" s="46">
        <f t="shared" si="20"/>
        <v>-14.741273059246891</v>
      </c>
    </row>
    <row r="133" spans="1:32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  <c r="AB133" s="46">
        <f t="shared" si="16"/>
        <v>-13.355770258665768</v>
      </c>
      <c r="AC133" s="46">
        <f t="shared" si="17"/>
        <v>33.392776262611619</v>
      </c>
      <c r="AD133" s="46">
        <f t="shared" si="18"/>
        <v>-2.2215542931776526</v>
      </c>
      <c r="AE133" s="46">
        <f t="shared" si="19"/>
        <v>-10.010284015507946</v>
      </c>
      <c r="AF133" s="46">
        <f t="shared" si="20"/>
        <v>-14.741273059246891</v>
      </c>
    </row>
    <row r="134" spans="1:32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  <c r="AB134" s="46">
        <f t="shared" si="16"/>
        <v>-13.355770258665768</v>
      </c>
      <c r="AC134" s="46">
        <f t="shared" si="17"/>
        <v>33.392776262611619</v>
      </c>
      <c r="AD134" s="46">
        <f t="shared" si="18"/>
        <v>-2.2215542931776526</v>
      </c>
      <c r="AE134" s="46">
        <f t="shared" si="19"/>
        <v>-10.010284015507946</v>
      </c>
      <c r="AF134" s="46">
        <f t="shared" si="20"/>
        <v>-14.741273059246891</v>
      </c>
    </row>
    <row r="135" spans="1:32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  <c r="AB135" s="46">
        <f t="shared" ref="AB135:AB166" si="21">AVERAGE(B$7:B$210)</f>
        <v>-13.355770258665768</v>
      </c>
      <c r="AC135" s="46">
        <f t="shared" ref="AC135:AC166" si="22">AVERAGE(C$7:C$210)</f>
        <v>33.392776262611619</v>
      </c>
      <c r="AD135" s="46">
        <f t="shared" ref="AD135:AD166" si="23">AVERAGE(D$7:D$210)</f>
        <v>-2.2215542931776526</v>
      </c>
      <c r="AE135" s="46">
        <f t="shared" ref="AE135:AE166" si="24">AVERAGE(E$7:E$210)</f>
        <v>-10.010284015507946</v>
      </c>
      <c r="AF135" s="46">
        <f t="shared" ref="AF135:AF166" si="25">AVERAGE(F$7:F$210)</f>
        <v>-14.741273059246891</v>
      </c>
    </row>
    <row r="136" spans="1:32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  <c r="AB136" s="46">
        <f t="shared" si="21"/>
        <v>-13.355770258665768</v>
      </c>
      <c r="AC136" s="46">
        <f t="shared" si="22"/>
        <v>33.392776262611619</v>
      </c>
      <c r="AD136" s="46">
        <f t="shared" si="23"/>
        <v>-2.2215542931776526</v>
      </c>
      <c r="AE136" s="46">
        <f t="shared" si="24"/>
        <v>-10.010284015507946</v>
      </c>
      <c r="AF136" s="46">
        <f t="shared" si="25"/>
        <v>-14.741273059246891</v>
      </c>
    </row>
    <row r="137" spans="1:32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  <c r="AB137" s="46">
        <f t="shared" si="21"/>
        <v>-13.355770258665768</v>
      </c>
      <c r="AC137" s="46">
        <f t="shared" si="22"/>
        <v>33.392776262611619</v>
      </c>
      <c r="AD137" s="46">
        <f t="shared" si="23"/>
        <v>-2.2215542931776526</v>
      </c>
      <c r="AE137" s="46">
        <f t="shared" si="24"/>
        <v>-10.010284015507946</v>
      </c>
      <c r="AF137" s="46">
        <f t="shared" si="25"/>
        <v>-14.741273059246891</v>
      </c>
    </row>
    <row r="138" spans="1:32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  <c r="AB138" s="46">
        <f t="shared" si="21"/>
        <v>-13.355770258665768</v>
      </c>
      <c r="AC138" s="46">
        <f t="shared" si="22"/>
        <v>33.392776262611619</v>
      </c>
      <c r="AD138" s="46">
        <f t="shared" si="23"/>
        <v>-2.2215542931776526</v>
      </c>
      <c r="AE138" s="46">
        <f t="shared" si="24"/>
        <v>-10.010284015507946</v>
      </c>
      <c r="AF138" s="46">
        <f t="shared" si="25"/>
        <v>-14.741273059246891</v>
      </c>
    </row>
    <row r="139" spans="1:32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  <c r="AB139" s="46">
        <f t="shared" si="21"/>
        <v>-13.355770258665768</v>
      </c>
      <c r="AC139" s="46">
        <f t="shared" si="22"/>
        <v>33.392776262611619</v>
      </c>
      <c r="AD139" s="46">
        <f t="shared" si="23"/>
        <v>-2.2215542931776526</v>
      </c>
      <c r="AE139" s="46">
        <f t="shared" si="24"/>
        <v>-10.010284015507946</v>
      </c>
      <c r="AF139" s="46">
        <f t="shared" si="25"/>
        <v>-14.741273059246891</v>
      </c>
    </row>
    <row r="140" spans="1:32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  <c r="AB140" s="46">
        <f t="shared" si="21"/>
        <v>-13.355770258665768</v>
      </c>
      <c r="AC140" s="46">
        <f t="shared" si="22"/>
        <v>33.392776262611619</v>
      </c>
      <c r="AD140" s="46">
        <f t="shared" si="23"/>
        <v>-2.2215542931776526</v>
      </c>
      <c r="AE140" s="46">
        <f t="shared" si="24"/>
        <v>-10.010284015507946</v>
      </c>
      <c r="AF140" s="46">
        <f t="shared" si="25"/>
        <v>-14.741273059246891</v>
      </c>
    </row>
    <row r="141" spans="1:32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  <c r="AB141" s="46">
        <f t="shared" si="21"/>
        <v>-13.355770258665768</v>
      </c>
      <c r="AC141" s="46">
        <f t="shared" si="22"/>
        <v>33.392776262611619</v>
      </c>
      <c r="AD141" s="46">
        <f t="shared" si="23"/>
        <v>-2.2215542931776526</v>
      </c>
      <c r="AE141" s="46">
        <f t="shared" si="24"/>
        <v>-10.010284015507946</v>
      </c>
      <c r="AF141" s="46">
        <f t="shared" si="25"/>
        <v>-14.741273059246891</v>
      </c>
    </row>
    <row r="142" spans="1:32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  <c r="AB142" s="46">
        <f t="shared" si="21"/>
        <v>-13.355770258665768</v>
      </c>
      <c r="AC142" s="46">
        <f t="shared" si="22"/>
        <v>33.392776262611619</v>
      </c>
      <c r="AD142" s="46">
        <f t="shared" si="23"/>
        <v>-2.2215542931776526</v>
      </c>
      <c r="AE142" s="46">
        <f t="shared" si="24"/>
        <v>-10.010284015507946</v>
      </c>
      <c r="AF142" s="46">
        <f t="shared" si="25"/>
        <v>-14.741273059246891</v>
      </c>
    </row>
    <row r="143" spans="1:32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  <c r="AB143" s="46">
        <f t="shared" si="21"/>
        <v>-13.355770258665768</v>
      </c>
      <c r="AC143" s="46">
        <f t="shared" si="22"/>
        <v>33.392776262611619</v>
      </c>
      <c r="AD143" s="46">
        <f t="shared" si="23"/>
        <v>-2.2215542931776526</v>
      </c>
      <c r="AE143" s="46">
        <f t="shared" si="24"/>
        <v>-10.010284015507946</v>
      </c>
      <c r="AF143" s="46">
        <f t="shared" si="25"/>
        <v>-14.741273059246891</v>
      </c>
    </row>
    <row r="144" spans="1:32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  <c r="AB144" s="46">
        <f t="shared" si="21"/>
        <v>-13.355770258665768</v>
      </c>
      <c r="AC144" s="46">
        <f t="shared" si="22"/>
        <v>33.392776262611619</v>
      </c>
      <c r="AD144" s="46">
        <f t="shared" si="23"/>
        <v>-2.2215542931776526</v>
      </c>
      <c r="AE144" s="46">
        <f t="shared" si="24"/>
        <v>-10.010284015507946</v>
      </c>
      <c r="AF144" s="46">
        <f t="shared" si="25"/>
        <v>-14.741273059246891</v>
      </c>
    </row>
    <row r="145" spans="1:32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  <c r="AB145" s="46">
        <f t="shared" si="21"/>
        <v>-13.355770258665768</v>
      </c>
      <c r="AC145" s="46">
        <f t="shared" si="22"/>
        <v>33.392776262611619</v>
      </c>
      <c r="AD145" s="46">
        <f t="shared" si="23"/>
        <v>-2.2215542931776526</v>
      </c>
      <c r="AE145" s="46">
        <f t="shared" si="24"/>
        <v>-10.010284015507946</v>
      </c>
      <c r="AF145" s="46">
        <f t="shared" si="25"/>
        <v>-14.741273059246891</v>
      </c>
    </row>
    <row r="146" spans="1:32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  <c r="AB146" s="46">
        <f t="shared" si="21"/>
        <v>-13.355770258665768</v>
      </c>
      <c r="AC146" s="46">
        <f t="shared" si="22"/>
        <v>33.392776262611619</v>
      </c>
      <c r="AD146" s="46">
        <f t="shared" si="23"/>
        <v>-2.2215542931776526</v>
      </c>
      <c r="AE146" s="46">
        <f t="shared" si="24"/>
        <v>-10.010284015507946</v>
      </c>
      <c r="AF146" s="46">
        <f t="shared" si="25"/>
        <v>-14.741273059246891</v>
      </c>
    </row>
    <row r="147" spans="1:32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  <c r="AB147" s="46">
        <f t="shared" si="21"/>
        <v>-13.355770258665768</v>
      </c>
      <c r="AC147" s="46">
        <f t="shared" si="22"/>
        <v>33.392776262611619</v>
      </c>
      <c r="AD147" s="46">
        <f t="shared" si="23"/>
        <v>-2.2215542931776526</v>
      </c>
      <c r="AE147" s="46">
        <f t="shared" si="24"/>
        <v>-10.010284015507946</v>
      </c>
      <c r="AF147" s="46">
        <f t="shared" si="25"/>
        <v>-14.741273059246891</v>
      </c>
    </row>
    <row r="148" spans="1:32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  <c r="AB148" s="46">
        <f t="shared" si="21"/>
        <v>-13.355770258665768</v>
      </c>
      <c r="AC148" s="46">
        <f t="shared" si="22"/>
        <v>33.392776262611619</v>
      </c>
      <c r="AD148" s="46">
        <f t="shared" si="23"/>
        <v>-2.2215542931776526</v>
      </c>
      <c r="AE148" s="46">
        <f t="shared" si="24"/>
        <v>-10.010284015507946</v>
      </c>
      <c r="AF148" s="46">
        <f t="shared" si="25"/>
        <v>-14.741273059246891</v>
      </c>
    </row>
    <row r="149" spans="1:32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  <c r="AB149" s="46">
        <f t="shared" si="21"/>
        <v>-13.355770258665768</v>
      </c>
      <c r="AC149" s="46">
        <f t="shared" si="22"/>
        <v>33.392776262611619</v>
      </c>
      <c r="AD149" s="46">
        <f t="shared" si="23"/>
        <v>-2.2215542931776526</v>
      </c>
      <c r="AE149" s="46">
        <f t="shared" si="24"/>
        <v>-10.010284015507946</v>
      </c>
      <c r="AF149" s="46">
        <f t="shared" si="25"/>
        <v>-14.741273059246891</v>
      </c>
    </row>
    <row r="150" spans="1:32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  <c r="AB150" s="46">
        <f t="shared" si="21"/>
        <v>-13.355770258665768</v>
      </c>
      <c r="AC150" s="46">
        <f t="shared" si="22"/>
        <v>33.392776262611619</v>
      </c>
      <c r="AD150" s="46">
        <f t="shared" si="23"/>
        <v>-2.2215542931776526</v>
      </c>
      <c r="AE150" s="46">
        <f t="shared" si="24"/>
        <v>-10.010284015507946</v>
      </c>
      <c r="AF150" s="46">
        <f t="shared" si="25"/>
        <v>-14.741273059246891</v>
      </c>
    </row>
    <row r="151" spans="1:32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  <c r="AB151" s="46">
        <f t="shared" si="21"/>
        <v>-13.355770258665768</v>
      </c>
      <c r="AC151" s="46">
        <f t="shared" si="22"/>
        <v>33.392776262611619</v>
      </c>
      <c r="AD151" s="46">
        <f t="shared" si="23"/>
        <v>-2.2215542931776526</v>
      </c>
      <c r="AE151" s="46">
        <f t="shared" si="24"/>
        <v>-10.010284015507946</v>
      </c>
      <c r="AF151" s="46">
        <f t="shared" si="25"/>
        <v>-14.741273059246891</v>
      </c>
    </row>
    <row r="152" spans="1:32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  <c r="AB152" s="46">
        <f t="shared" si="21"/>
        <v>-13.355770258665768</v>
      </c>
      <c r="AC152" s="46">
        <f t="shared" si="22"/>
        <v>33.392776262611619</v>
      </c>
      <c r="AD152" s="46">
        <f t="shared" si="23"/>
        <v>-2.2215542931776526</v>
      </c>
      <c r="AE152" s="46">
        <f t="shared" si="24"/>
        <v>-10.010284015507946</v>
      </c>
      <c r="AF152" s="46">
        <f t="shared" si="25"/>
        <v>-14.741273059246891</v>
      </c>
    </row>
    <row r="153" spans="1:32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  <c r="AB153" s="46">
        <f t="shared" si="21"/>
        <v>-13.355770258665768</v>
      </c>
      <c r="AC153" s="46">
        <f t="shared" si="22"/>
        <v>33.392776262611619</v>
      </c>
      <c r="AD153" s="46">
        <f t="shared" si="23"/>
        <v>-2.2215542931776526</v>
      </c>
      <c r="AE153" s="46">
        <f t="shared" si="24"/>
        <v>-10.010284015507946</v>
      </c>
      <c r="AF153" s="46">
        <f t="shared" si="25"/>
        <v>-14.741273059246891</v>
      </c>
    </row>
    <row r="154" spans="1:32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  <c r="AB154" s="46">
        <f t="shared" si="21"/>
        <v>-13.355770258665768</v>
      </c>
      <c r="AC154" s="46">
        <f t="shared" si="22"/>
        <v>33.392776262611619</v>
      </c>
      <c r="AD154" s="46">
        <f t="shared" si="23"/>
        <v>-2.2215542931776526</v>
      </c>
      <c r="AE154" s="46">
        <f t="shared" si="24"/>
        <v>-10.010284015507946</v>
      </c>
      <c r="AF154" s="46">
        <f t="shared" si="25"/>
        <v>-14.741273059246891</v>
      </c>
    </row>
    <row r="155" spans="1:32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  <c r="AB155" s="46">
        <f t="shared" si="21"/>
        <v>-13.355770258665768</v>
      </c>
      <c r="AC155" s="46">
        <f t="shared" si="22"/>
        <v>33.392776262611619</v>
      </c>
      <c r="AD155" s="46">
        <f t="shared" si="23"/>
        <v>-2.2215542931776526</v>
      </c>
      <c r="AE155" s="46">
        <f t="shared" si="24"/>
        <v>-10.010284015507946</v>
      </c>
      <c r="AF155" s="46">
        <f t="shared" si="25"/>
        <v>-14.741273059246891</v>
      </c>
    </row>
    <row r="156" spans="1:32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  <c r="AB156" s="46">
        <f t="shared" si="21"/>
        <v>-13.355770258665768</v>
      </c>
      <c r="AC156" s="46">
        <f t="shared" si="22"/>
        <v>33.392776262611619</v>
      </c>
      <c r="AD156" s="46">
        <f t="shared" si="23"/>
        <v>-2.2215542931776526</v>
      </c>
      <c r="AE156" s="46">
        <f t="shared" si="24"/>
        <v>-10.010284015507946</v>
      </c>
      <c r="AF156" s="46">
        <f t="shared" si="25"/>
        <v>-14.741273059246891</v>
      </c>
    </row>
    <row r="157" spans="1:32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  <c r="AB157" s="46">
        <f t="shared" si="21"/>
        <v>-13.355770258665768</v>
      </c>
      <c r="AC157" s="46">
        <f t="shared" si="22"/>
        <v>33.392776262611619</v>
      </c>
      <c r="AD157" s="46">
        <f t="shared" si="23"/>
        <v>-2.2215542931776526</v>
      </c>
      <c r="AE157" s="46">
        <f t="shared" si="24"/>
        <v>-10.010284015507946</v>
      </c>
      <c r="AF157" s="46">
        <f t="shared" si="25"/>
        <v>-14.741273059246891</v>
      </c>
    </row>
    <row r="158" spans="1:32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  <c r="AB158" s="46">
        <f t="shared" si="21"/>
        <v>-13.355770258665768</v>
      </c>
      <c r="AC158" s="46">
        <f t="shared" si="22"/>
        <v>33.392776262611619</v>
      </c>
      <c r="AD158" s="46">
        <f t="shared" si="23"/>
        <v>-2.2215542931776526</v>
      </c>
      <c r="AE158" s="46">
        <f t="shared" si="24"/>
        <v>-10.010284015507946</v>
      </c>
      <c r="AF158" s="46">
        <f t="shared" si="25"/>
        <v>-14.741273059246891</v>
      </c>
    </row>
    <row r="159" spans="1:32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  <c r="AB159" s="46">
        <f t="shared" si="21"/>
        <v>-13.355770258665768</v>
      </c>
      <c r="AC159" s="46">
        <f t="shared" si="22"/>
        <v>33.392776262611619</v>
      </c>
      <c r="AD159" s="46">
        <f t="shared" si="23"/>
        <v>-2.2215542931776526</v>
      </c>
      <c r="AE159" s="46">
        <f t="shared" si="24"/>
        <v>-10.010284015507946</v>
      </c>
      <c r="AF159" s="46">
        <f t="shared" si="25"/>
        <v>-14.741273059246891</v>
      </c>
    </row>
    <row r="160" spans="1:32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  <c r="AB160" s="46">
        <f t="shared" si="21"/>
        <v>-13.355770258665768</v>
      </c>
      <c r="AC160" s="46">
        <f t="shared" si="22"/>
        <v>33.392776262611619</v>
      </c>
      <c r="AD160" s="46">
        <f t="shared" si="23"/>
        <v>-2.2215542931776526</v>
      </c>
      <c r="AE160" s="46">
        <f t="shared" si="24"/>
        <v>-10.010284015507946</v>
      </c>
      <c r="AF160" s="46">
        <f t="shared" si="25"/>
        <v>-14.741273059246891</v>
      </c>
    </row>
    <row r="161" spans="1:32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  <c r="AB161" s="46">
        <f t="shared" si="21"/>
        <v>-13.355770258665768</v>
      </c>
      <c r="AC161" s="46">
        <f t="shared" si="22"/>
        <v>33.392776262611619</v>
      </c>
      <c r="AD161" s="46">
        <f t="shared" si="23"/>
        <v>-2.2215542931776526</v>
      </c>
      <c r="AE161" s="46">
        <f t="shared" si="24"/>
        <v>-10.010284015507946</v>
      </c>
      <c r="AF161" s="46">
        <f t="shared" si="25"/>
        <v>-14.741273059246891</v>
      </c>
    </row>
    <row r="162" spans="1:32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  <c r="AB162" s="46">
        <f t="shared" si="21"/>
        <v>-13.355770258665768</v>
      </c>
      <c r="AC162" s="46">
        <f t="shared" si="22"/>
        <v>33.392776262611619</v>
      </c>
      <c r="AD162" s="46">
        <f t="shared" si="23"/>
        <v>-2.2215542931776526</v>
      </c>
      <c r="AE162" s="46">
        <f t="shared" si="24"/>
        <v>-10.010284015507946</v>
      </c>
      <c r="AF162" s="46">
        <f t="shared" si="25"/>
        <v>-14.741273059246891</v>
      </c>
    </row>
    <row r="163" spans="1:32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  <c r="AB163" s="46">
        <f t="shared" si="21"/>
        <v>-13.355770258665768</v>
      </c>
      <c r="AC163" s="46">
        <f t="shared" si="22"/>
        <v>33.392776262611619</v>
      </c>
      <c r="AD163" s="46">
        <f t="shared" si="23"/>
        <v>-2.2215542931776526</v>
      </c>
      <c r="AE163" s="46">
        <f t="shared" si="24"/>
        <v>-10.010284015507946</v>
      </c>
      <c r="AF163" s="46">
        <f t="shared" si="25"/>
        <v>-14.741273059246891</v>
      </c>
    </row>
    <row r="164" spans="1:32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  <c r="AB164" s="46">
        <f t="shared" si="21"/>
        <v>-13.355770258665768</v>
      </c>
      <c r="AC164" s="46">
        <f t="shared" si="22"/>
        <v>33.392776262611619</v>
      </c>
      <c r="AD164" s="46">
        <f t="shared" si="23"/>
        <v>-2.2215542931776526</v>
      </c>
      <c r="AE164" s="46">
        <f t="shared" si="24"/>
        <v>-10.010284015507946</v>
      </c>
      <c r="AF164" s="46">
        <f t="shared" si="25"/>
        <v>-14.741273059246891</v>
      </c>
    </row>
    <row r="165" spans="1:32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  <c r="AB165" s="46">
        <f t="shared" si="21"/>
        <v>-13.355770258665768</v>
      </c>
      <c r="AC165" s="46">
        <f t="shared" si="22"/>
        <v>33.392776262611619</v>
      </c>
      <c r="AD165" s="46">
        <f t="shared" si="23"/>
        <v>-2.2215542931776526</v>
      </c>
      <c r="AE165" s="46">
        <f t="shared" si="24"/>
        <v>-10.010284015507946</v>
      </c>
      <c r="AF165" s="46">
        <f t="shared" si="25"/>
        <v>-14.741273059246891</v>
      </c>
    </row>
    <row r="166" spans="1:32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  <c r="AB166" s="46">
        <f t="shared" si="21"/>
        <v>-13.355770258665768</v>
      </c>
      <c r="AC166" s="46">
        <f t="shared" si="22"/>
        <v>33.392776262611619</v>
      </c>
      <c r="AD166" s="46">
        <f t="shared" si="23"/>
        <v>-2.2215542931776526</v>
      </c>
      <c r="AE166" s="46">
        <f t="shared" si="24"/>
        <v>-10.010284015507946</v>
      </c>
      <c r="AF166" s="46">
        <f t="shared" si="25"/>
        <v>-14.741273059246891</v>
      </c>
    </row>
    <row r="167" spans="1:32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  <c r="AB167" s="46">
        <f t="shared" ref="AB167:AB193" si="26">AVERAGE(B$7:B$210)</f>
        <v>-13.355770258665768</v>
      </c>
      <c r="AC167" s="46">
        <f t="shared" ref="AC167:AC193" si="27">AVERAGE(C$7:C$210)</f>
        <v>33.392776262611619</v>
      </c>
      <c r="AD167" s="46">
        <f t="shared" ref="AD167:AD193" si="28">AVERAGE(D$7:D$210)</f>
        <v>-2.2215542931776526</v>
      </c>
      <c r="AE167" s="46">
        <f t="shared" ref="AE167:AE193" si="29">AVERAGE(E$7:E$210)</f>
        <v>-10.010284015507946</v>
      </c>
      <c r="AF167" s="46">
        <f t="shared" ref="AF167:AF193" si="30">AVERAGE(F$7:F$210)</f>
        <v>-14.741273059246891</v>
      </c>
    </row>
    <row r="168" spans="1:32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  <c r="AB168" s="46">
        <f t="shared" si="26"/>
        <v>-13.355770258665768</v>
      </c>
      <c r="AC168" s="46">
        <f t="shared" si="27"/>
        <v>33.392776262611619</v>
      </c>
      <c r="AD168" s="46">
        <f t="shared" si="28"/>
        <v>-2.2215542931776526</v>
      </c>
      <c r="AE168" s="46">
        <f t="shared" si="29"/>
        <v>-10.010284015507946</v>
      </c>
      <c r="AF168" s="46">
        <f t="shared" si="30"/>
        <v>-14.741273059246891</v>
      </c>
    </row>
    <row r="169" spans="1:32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  <c r="AB169" s="46">
        <f t="shared" si="26"/>
        <v>-13.355770258665768</v>
      </c>
      <c r="AC169" s="46">
        <f t="shared" si="27"/>
        <v>33.392776262611619</v>
      </c>
      <c r="AD169" s="46">
        <f t="shared" si="28"/>
        <v>-2.2215542931776526</v>
      </c>
      <c r="AE169" s="46">
        <f t="shared" si="29"/>
        <v>-10.010284015507946</v>
      </c>
      <c r="AF169" s="46">
        <f t="shared" si="30"/>
        <v>-14.741273059246891</v>
      </c>
    </row>
    <row r="170" spans="1:32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  <c r="AB170" s="46">
        <f t="shared" si="26"/>
        <v>-13.355770258665768</v>
      </c>
      <c r="AC170" s="46">
        <f t="shared" si="27"/>
        <v>33.392776262611619</v>
      </c>
      <c r="AD170" s="46">
        <f t="shared" si="28"/>
        <v>-2.2215542931776526</v>
      </c>
      <c r="AE170" s="46">
        <f t="shared" si="29"/>
        <v>-10.010284015507946</v>
      </c>
      <c r="AF170" s="46">
        <f t="shared" si="30"/>
        <v>-14.741273059246891</v>
      </c>
    </row>
    <row r="171" spans="1:32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  <c r="AB171" s="46">
        <f t="shared" si="26"/>
        <v>-13.355770258665768</v>
      </c>
      <c r="AC171" s="46">
        <f t="shared" si="27"/>
        <v>33.392776262611619</v>
      </c>
      <c r="AD171" s="46">
        <f t="shared" si="28"/>
        <v>-2.2215542931776526</v>
      </c>
      <c r="AE171" s="46">
        <f t="shared" si="29"/>
        <v>-10.010284015507946</v>
      </c>
      <c r="AF171" s="46">
        <f t="shared" si="30"/>
        <v>-14.741273059246891</v>
      </c>
    </row>
    <row r="172" spans="1:32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  <c r="AB172" s="46">
        <f t="shared" si="26"/>
        <v>-13.355770258665768</v>
      </c>
      <c r="AC172" s="46">
        <f t="shared" si="27"/>
        <v>33.392776262611619</v>
      </c>
      <c r="AD172" s="46">
        <f t="shared" si="28"/>
        <v>-2.2215542931776526</v>
      </c>
      <c r="AE172" s="46">
        <f t="shared" si="29"/>
        <v>-10.010284015507946</v>
      </c>
      <c r="AF172" s="46">
        <f t="shared" si="30"/>
        <v>-14.741273059246891</v>
      </c>
    </row>
    <row r="173" spans="1:32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  <c r="AB173" s="46">
        <f t="shared" si="26"/>
        <v>-13.355770258665768</v>
      </c>
      <c r="AC173" s="46">
        <f t="shared" si="27"/>
        <v>33.392776262611619</v>
      </c>
      <c r="AD173" s="46">
        <f t="shared" si="28"/>
        <v>-2.2215542931776526</v>
      </c>
      <c r="AE173" s="46">
        <f t="shared" si="29"/>
        <v>-10.010284015507946</v>
      </c>
      <c r="AF173" s="46">
        <f t="shared" si="30"/>
        <v>-14.741273059246891</v>
      </c>
    </row>
    <row r="174" spans="1:32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  <c r="AB174" s="46">
        <f t="shared" si="26"/>
        <v>-13.355770258665768</v>
      </c>
      <c r="AC174" s="46">
        <f t="shared" si="27"/>
        <v>33.392776262611619</v>
      </c>
      <c r="AD174" s="46">
        <f t="shared" si="28"/>
        <v>-2.2215542931776526</v>
      </c>
      <c r="AE174" s="46">
        <f t="shared" si="29"/>
        <v>-10.010284015507946</v>
      </c>
      <c r="AF174" s="46">
        <f t="shared" si="30"/>
        <v>-14.741273059246891</v>
      </c>
    </row>
    <row r="175" spans="1:32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  <c r="AB175" s="46">
        <f t="shared" si="26"/>
        <v>-13.355770258665768</v>
      </c>
      <c r="AC175" s="46">
        <f t="shared" si="27"/>
        <v>33.392776262611619</v>
      </c>
      <c r="AD175" s="46">
        <f t="shared" si="28"/>
        <v>-2.2215542931776526</v>
      </c>
      <c r="AE175" s="46">
        <f t="shared" si="29"/>
        <v>-10.010284015507946</v>
      </c>
      <c r="AF175" s="46">
        <f t="shared" si="30"/>
        <v>-14.741273059246891</v>
      </c>
    </row>
    <row r="176" spans="1:32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  <c r="AB176" s="46">
        <f t="shared" si="26"/>
        <v>-13.355770258665768</v>
      </c>
      <c r="AC176" s="46">
        <f t="shared" si="27"/>
        <v>33.392776262611619</v>
      </c>
      <c r="AD176" s="46">
        <f t="shared" si="28"/>
        <v>-2.2215542931776526</v>
      </c>
      <c r="AE176" s="46">
        <f t="shared" si="29"/>
        <v>-10.010284015507946</v>
      </c>
      <c r="AF176" s="46">
        <f t="shared" si="30"/>
        <v>-14.741273059246891</v>
      </c>
    </row>
    <row r="177" spans="1:32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  <c r="AB177" s="46">
        <f t="shared" si="26"/>
        <v>-13.355770258665768</v>
      </c>
      <c r="AC177" s="46">
        <f t="shared" si="27"/>
        <v>33.392776262611619</v>
      </c>
      <c r="AD177" s="46">
        <f t="shared" si="28"/>
        <v>-2.2215542931776526</v>
      </c>
      <c r="AE177" s="46">
        <f t="shared" si="29"/>
        <v>-10.010284015507946</v>
      </c>
      <c r="AF177" s="46">
        <f t="shared" si="30"/>
        <v>-14.741273059246891</v>
      </c>
    </row>
    <row r="178" spans="1:32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  <c r="AB178" s="46">
        <f t="shared" si="26"/>
        <v>-13.355770258665768</v>
      </c>
      <c r="AC178" s="46">
        <f t="shared" si="27"/>
        <v>33.392776262611619</v>
      </c>
      <c r="AD178" s="46">
        <f t="shared" si="28"/>
        <v>-2.2215542931776526</v>
      </c>
      <c r="AE178" s="46">
        <f t="shared" si="29"/>
        <v>-10.010284015507946</v>
      </c>
      <c r="AF178" s="46">
        <f t="shared" si="30"/>
        <v>-14.741273059246891</v>
      </c>
    </row>
    <row r="179" spans="1:32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  <c r="AB179" s="46">
        <f t="shared" si="26"/>
        <v>-13.355770258665768</v>
      </c>
      <c r="AC179" s="46">
        <f t="shared" si="27"/>
        <v>33.392776262611619</v>
      </c>
      <c r="AD179" s="46">
        <f t="shared" si="28"/>
        <v>-2.2215542931776526</v>
      </c>
      <c r="AE179" s="46">
        <f t="shared" si="29"/>
        <v>-10.010284015507946</v>
      </c>
      <c r="AF179" s="46">
        <f t="shared" si="30"/>
        <v>-14.741273059246891</v>
      </c>
    </row>
    <row r="180" spans="1:32" x14ac:dyDescent="0.2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  <c r="AB180" s="46">
        <f t="shared" si="26"/>
        <v>-13.355770258665768</v>
      </c>
      <c r="AC180" s="46">
        <f t="shared" si="27"/>
        <v>33.392776262611619</v>
      </c>
      <c r="AD180" s="46">
        <f t="shared" si="28"/>
        <v>-2.2215542931776526</v>
      </c>
      <c r="AE180" s="46">
        <f t="shared" si="29"/>
        <v>-10.010284015507946</v>
      </c>
      <c r="AF180" s="46">
        <f t="shared" si="30"/>
        <v>-14.741273059246891</v>
      </c>
    </row>
    <row r="181" spans="1:32" x14ac:dyDescent="0.2">
      <c r="A181" s="36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  <c r="AB181" s="46">
        <f t="shared" si="26"/>
        <v>-13.355770258665768</v>
      </c>
      <c r="AC181" s="46">
        <f t="shared" si="27"/>
        <v>33.392776262611619</v>
      </c>
      <c r="AD181" s="46">
        <f t="shared" si="28"/>
        <v>-2.2215542931776526</v>
      </c>
      <c r="AE181" s="46">
        <f t="shared" si="29"/>
        <v>-10.010284015507946</v>
      </c>
      <c r="AF181" s="46">
        <f t="shared" si="30"/>
        <v>-14.741273059246891</v>
      </c>
    </row>
    <row r="182" spans="1:32" x14ac:dyDescent="0.2">
      <c r="A182" s="36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  <c r="AB182" s="46">
        <f t="shared" si="26"/>
        <v>-13.355770258665768</v>
      </c>
      <c r="AC182" s="46">
        <f t="shared" si="27"/>
        <v>33.392776262611619</v>
      </c>
      <c r="AD182" s="46">
        <f t="shared" si="28"/>
        <v>-2.2215542931776526</v>
      </c>
      <c r="AE182" s="46">
        <f t="shared" si="29"/>
        <v>-10.010284015507946</v>
      </c>
      <c r="AF182" s="46">
        <f t="shared" si="30"/>
        <v>-14.741273059246891</v>
      </c>
    </row>
    <row r="183" spans="1:32" x14ac:dyDescent="0.2">
      <c r="A183" s="36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  <c r="AB183" s="46">
        <f t="shared" si="26"/>
        <v>-13.355770258665768</v>
      </c>
      <c r="AC183" s="46">
        <f t="shared" si="27"/>
        <v>33.392776262611619</v>
      </c>
      <c r="AD183" s="46">
        <f t="shared" si="28"/>
        <v>-2.2215542931776526</v>
      </c>
      <c r="AE183" s="46">
        <f t="shared" si="29"/>
        <v>-10.010284015507946</v>
      </c>
      <c r="AF183" s="46">
        <f t="shared" si="30"/>
        <v>-14.741273059246891</v>
      </c>
    </row>
    <row r="184" spans="1:32" x14ac:dyDescent="0.2">
      <c r="A184" s="36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  <c r="AB184" s="46">
        <f t="shared" si="26"/>
        <v>-13.355770258665768</v>
      </c>
      <c r="AC184" s="46">
        <f t="shared" si="27"/>
        <v>33.392776262611619</v>
      </c>
      <c r="AD184" s="46">
        <f t="shared" si="28"/>
        <v>-2.2215542931776526</v>
      </c>
      <c r="AE184" s="46">
        <f t="shared" si="29"/>
        <v>-10.010284015507946</v>
      </c>
      <c r="AF184" s="46">
        <f t="shared" si="30"/>
        <v>-14.741273059246891</v>
      </c>
    </row>
    <row r="185" spans="1:32" x14ac:dyDescent="0.2">
      <c r="A185" s="36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  <c r="AB185" s="46">
        <f t="shared" si="26"/>
        <v>-13.355770258665768</v>
      </c>
      <c r="AC185" s="46">
        <f t="shared" si="27"/>
        <v>33.392776262611619</v>
      </c>
      <c r="AD185" s="46">
        <f t="shared" si="28"/>
        <v>-2.2215542931776526</v>
      </c>
      <c r="AE185" s="46">
        <f t="shared" si="29"/>
        <v>-10.010284015507946</v>
      </c>
      <c r="AF185" s="46">
        <f t="shared" si="30"/>
        <v>-14.741273059246891</v>
      </c>
    </row>
    <row r="186" spans="1:32" x14ac:dyDescent="0.2">
      <c r="A186" s="36">
        <v>43089</v>
      </c>
      <c r="B186" s="11">
        <v>-5.1137015918522337</v>
      </c>
      <c r="C186" s="11">
        <v>5.2422135448278944</v>
      </c>
      <c r="D186" s="11">
        <v>-1.7937842218283557</v>
      </c>
      <c r="E186" s="11">
        <v>-1.6196278724408466</v>
      </c>
      <c r="F186" s="11">
        <v>-3.4423318077373324</v>
      </c>
      <c r="AB186" s="46">
        <f t="shared" si="26"/>
        <v>-13.355770258665768</v>
      </c>
      <c r="AC186" s="46">
        <f t="shared" si="27"/>
        <v>33.392776262611619</v>
      </c>
      <c r="AD186" s="46">
        <f t="shared" si="28"/>
        <v>-2.2215542931776526</v>
      </c>
      <c r="AE186" s="46">
        <f t="shared" si="29"/>
        <v>-10.010284015507946</v>
      </c>
      <c r="AF186" s="46">
        <f t="shared" si="30"/>
        <v>-14.741273059246891</v>
      </c>
    </row>
    <row r="187" spans="1:32" x14ac:dyDescent="0.2">
      <c r="A187" s="36">
        <v>43120</v>
      </c>
      <c r="B187" s="11">
        <v>-6.6731858179124464</v>
      </c>
      <c r="C187" s="11">
        <v>5.5502805563621243</v>
      </c>
      <c r="D187" s="11">
        <v>-2.803997229448342</v>
      </c>
      <c r="E187" s="11">
        <v>-8.9990871696146559</v>
      </c>
      <c r="F187" s="11">
        <v>-6.0066376933343921</v>
      </c>
      <c r="AB187" s="46">
        <f t="shared" si="26"/>
        <v>-13.355770258665768</v>
      </c>
      <c r="AC187" s="46">
        <f t="shared" si="27"/>
        <v>33.392776262611619</v>
      </c>
      <c r="AD187" s="46">
        <f t="shared" si="28"/>
        <v>-2.2215542931776526</v>
      </c>
      <c r="AE187" s="46">
        <f t="shared" si="29"/>
        <v>-10.010284015507946</v>
      </c>
      <c r="AF187" s="46">
        <f t="shared" si="30"/>
        <v>-14.741273059246891</v>
      </c>
    </row>
    <row r="188" spans="1:32" x14ac:dyDescent="0.2">
      <c r="A188" s="36">
        <v>43151</v>
      </c>
      <c r="B188" s="11">
        <v>-3.4738829764444006</v>
      </c>
      <c r="C188" s="11">
        <v>10.137039751246222</v>
      </c>
      <c r="D188" s="11">
        <v>-2.3569552744708737</v>
      </c>
      <c r="E188" s="11">
        <v>-7.1212870003050348</v>
      </c>
      <c r="F188" s="11">
        <v>-5.7722912506166324</v>
      </c>
      <c r="AB188" s="46">
        <f t="shared" si="26"/>
        <v>-13.355770258665768</v>
      </c>
      <c r="AC188" s="46">
        <f t="shared" si="27"/>
        <v>33.392776262611619</v>
      </c>
      <c r="AD188" s="46">
        <f t="shared" si="28"/>
        <v>-2.2215542931776526</v>
      </c>
      <c r="AE188" s="46">
        <f t="shared" si="29"/>
        <v>-10.010284015507946</v>
      </c>
      <c r="AF188" s="46">
        <f t="shared" si="30"/>
        <v>-14.741273059246891</v>
      </c>
    </row>
    <row r="189" spans="1:32" x14ac:dyDescent="0.2">
      <c r="A189" s="36">
        <v>43179</v>
      </c>
      <c r="B189" s="11">
        <v>-2.0148165038885937</v>
      </c>
      <c r="C189" s="11">
        <v>4.6706160847848102</v>
      </c>
      <c r="D189" s="11">
        <v>-0.78849520058793954</v>
      </c>
      <c r="E189" s="11">
        <v>-2.4912172768246297</v>
      </c>
      <c r="F189" s="11">
        <v>-2.4912862665214934</v>
      </c>
      <c r="AB189" s="46">
        <f t="shared" si="26"/>
        <v>-13.355770258665768</v>
      </c>
      <c r="AC189" s="46">
        <f t="shared" si="27"/>
        <v>33.392776262611619</v>
      </c>
      <c r="AD189" s="46">
        <f t="shared" si="28"/>
        <v>-2.2215542931776526</v>
      </c>
      <c r="AE189" s="46">
        <f t="shared" si="29"/>
        <v>-10.010284015507946</v>
      </c>
      <c r="AF189" s="46">
        <f t="shared" si="30"/>
        <v>-14.741273059246891</v>
      </c>
    </row>
    <row r="190" spans="1:32" x14ac:dyDescent="0.2">
      <c r="A190" s="36">
        <v>43210</v>
      </c>
      <c r="B190" s="11">
        <v>-6.6088711437118226</v>
      </c>
      <c r="C190" s="11">
        <v>4.6156638569782631</v>
      </c>
      <c r="D190" s="11">
        <v>0.39808305138232575</v>
      </c>
      <c r="E190" s="11">
        <v>-4.6011114259166712</v>
      </c>
      <c r="F190" s="11">
        <v>-3.8568908438061076</v>
      </c>
      <c r="AB190" s="46">
        <f t="shared" si="26"/>
        <v>-13.355770258665768</v>
      </c>
      <c r="AC190" s="46">
        <f t="shared" si="27"/>
        <v>33.392776262611619</v>
      </c>
      <c r="AD190" s="46">
        <f t="shared" si="28"/>
        <v>-2.2215542931776526</v>
      </c>
      <c r="AE190" s="46">
        <f t="shared" si="29"/>
        <v>-10.010284015507946</v>
      </c>
      <c r="AF190" s="46">
        <f t="shared" si="30"/>
        <v>-14.741273059246891</v>
      </c>
    </row>
    <row r="191" spans="1:32" x14ac:dyDescent="0.2">
      <c r="A191" s="36">
        <v>43240</v>
      </c>
      <c r="B191" s="11">
        <v>-6.0536772592730257</v>
      </c>
      <c r="C191" s="11">
        <v>9.573907560234403</v>
      </c>
      <c r="D191" s="11">
        <v>-1.6230978892759134</v>
      </c>
      <c r="E191" s="11">
        <v>-7.8084055529807035</v>
      </c>
      <c r="F191" s="11">
        <v>-6.2647720654410115</v>
      </c>
      <c r="AB191" s="46">
        <f t="shared" si="26"/>
        <v>-13.355770258665768</v>
      </c>
      <c r="AC191" s="46">
        <f t="shared" si="27"/>
        <v>33.392776262611619</v>
      </c>
      <c r="AD191" s="46">
        <f t="shared" si="28"/>
        <v>-2.2215542931776526</v>
      </c>
      <c r="AE191" s="46">
        <f t="shared" si="29"/>
        <v>-10.010284015507946</v>
      </c>
      <c r="AF191" s="46">
        <f t="shared" si="30"/>
        <v>-14.741273059246891</v>
      </c>
    </row>
    <row r="192" spans="1:32" x14ac:dyDescent="0.2">
      <c r="A192" s="36">
        <v>43271</v>
      </c>
      <c r="B192" s="11">
        <v>-12.830312873390955</v>
      </c>
      <c r="C192" s="11">
        <v>9.0079222474764968</v>
      </c>
      <c r="D192" s="11">
        <v>-4.5463337020215757</v>
      </c>
      <c r="E192" s="11">
        <v>-6.0858523231970461</v>
      </c>
      <c r="F192" s="11">
        <v>-8.1176052865215187</v>
      </c>
      <c r="AB192" s="46">
        <f t="shared" si="26"/>
        <v>-13.355770258665768</v>
      </c>
      <c r="AC192" s="46">
        <f t="shared" si="27"/>
        <v>33.392776262611619</v>
      </c>
      <c r="AD192" s="46">
        <f t="shared" si="28"/>
        <v>-2.2215542931776526</v>
      </c>
      <c r="AE192" s="46">
        <f t="shared" si="29"/>
        <v>-10.010284015507946</v>
      </c>
      <c r="AF192" s="46">
        <f t="shared" si="30"/>
        <v>-14.741273059246891</v>
      </c>
    </row>
    <row r="193" spans="1:32" x14ac:dyDescent="0.2">
      <c r="A193" s="36">
        <v>43301</v>
      </c>
      <c r="B193" s="47">
        <v>-7.275136907745491</v>
      </c>
      <c r="C193" s="48">
        <v>4.710808788743055</v>
      </c>
      <c r="D193" s="48">
        <v>-2.7687866924990443</v>
      </c>
      <c r="E193" s="48">
        <v>-8.6178858163481422</v>
      </c>
      <c r="F193" s="48">
        <v>-5.8431545513339334</v>
      </c>
      <c r="AB193" s="46">
        <f t="shared" si="26"/>
        <v>-13.355770258665768</v>
      </c>
      <c r="AC193" s="46">
        <f t="shared" si="27"/>
        <v>33.392776262611619</v>
      </c>
      <c r="AD193" s="46">
        <f t="shared" si="28"/>
        <v>-2.2215542931776526</v>
      </c>
      <c r="AE193" s="46">
        <f t="shared" si="29"/>
        <v>-10.010284015507946</v>
      </c>
      <c r="AF193" s="46">
        <f t="shared" si="30"/>
        <v>-14.741273059246891</v>
      </c>
    </row>
    <row r="194" spans="1:32" x14ac:dyDescent="0.2">
      <c r="A194" s="36">
        <v>43332</v>
      </c>
      <c r="B194" s="47">
        <v>-15.205869884740396</v>
      </c>
      <c r="C194" s="48">
        <v>13.141067889264136</v>
      </c>
      <c r="D194" s="48">
        <v>-5.3365199986108962</v>
      </c>
      <c r="E194" s="48">
        <v>-5.4696717545128744</v>
      </c>
      <c r="F194" s="48">
        <v>-9.788282381782075</v>
      </c>
      <c r="AB194" s="46">
        <f t="shared" ref="AB194:AB210" si="31">AVERAGE(B$7:B$210)</f>
        <v>-13.355770258665768</v>
      </c>
      <c r="AC194" s="46">
        <f t="shared" ref="AC194:AC210" si="32">AVERAGE(C$7:C$210)</f>
        <v>33.392776262611619</v>
      </c>
      <c r="AD194" s="46">
        <f t="shared" ref="AD194:AD210" si="33">AVERAGE(D$7:D$210)</f>
        <v>-2.2215542931776526</v>
      </c>
      <c r="AE194" s="46">
        <f t="shared" ref="AE194:AE210" si="34">AVERAGE(E$7:E$210)</f>
        <v>-10.010284015507946</v>
      </c>
      <c r="AF194" s="46">
        <f t="shared" ref="AF194:AF210" si="35">AVERAGE(F$7:F$210)</f>
        <v>-14.741273059246891</v>
      </c>
    </row>
    <row r="195" spans="1:32" x14ac:dyDescent="0.2">
      <c r="A195" s="36">
        <v>43363</v>
      </c>
      <c r="B195" s="11">
        <v>-9.8288711596139287</v>
      </c>
      <c r="C195" s="11">
        <v>6.0591373162550575</v>
      </c>
      <c r="D195" s="11">
        <v>-3.1289625583388094</v>
      </c>
      <c r="E195" s="11">
        <v>-4.3956560568291554</v>
      </c>
      <c r="F195" s="11">
        <v>-5.8531567727592382</v>
      </c>
      <c r="AB195" s="46">
        <f t="shared" si="31"/>
        <v>-13.355770258665768</v>
      </c>
      <c r="AC195" s="46">
        <f t="shared" si="32"/>
        <v>33.392776262611619</v>
      </c>
      <c r="AD195" s="46">
        <f t="shared" si="33"/>
        <v>-2.2215542931776526</v>
      </c>
      <c r="AE195" s="46">
        <f t="shared" si="34"/>
        <v>-10.010284015507946</v>
      </c>
      <c r="AF195" s="46">
        <f t="shared" si="35"/>
        <v>-14.741273059246891</v>
      </c>
    </row>
    <row r="196" spans="1:32" x14ac:dyDescent="0.2">
      <c r="A196" s="36">
        <v>43393</v>
      </c>
      <c r="B196" s="11">
        <v>-9.1482646883857068</v>
      </c>
      <c r="C196" s="11">
        <v>1.02491230291536</v>
      </c>
      <c r="D196" s="11">
        <v>-2.0015684095166071</v>
      </c>
      <c r="E196" s="11">
        <v>-0.30832940122022179</v>
      </c>
      <c r="F196" s="11">
        <v>-3.120768700509474</v>
      </c>
      <c r="AB196" s="46">
        <f t="shared" si="31"/>
        <v>-13.355770258665768</v>
      </c>
      <c r="AC196" s="46">
        <f t="shared" si="32"/>
        <v>33.392776262611619</v>
      </c>
      <c r="AD196" s="46">
        <f t="shared" si="33"/>
        <v>-2.2215542931776526</v>
      </c>
      <c r="AE196" s="46">
        <f t="shared" si="34"/>
        <v>-10.010284015507946</v>
      </c>
      <c r="AF196" s="46">
        <f t="shared" si="35"/>
        <v>-14.741273059246891</v>
      </c>
    </row>
    <row r="197" spans="1:32" x14ac:dyDescent="0.2">
      <c r="A197" s="36">
        <v>43424</v>
      </c>
      <c r="B197" s="11">
        <v>-19.75</v>
      </c>
      <c r="C197" s="11">
        <v>8.6191811533821241</v>
      </c>
      <c r="D197" s="11">
        <v>-3.89</v>
      </c>
      <c r="E197" s="11">
        <v>-10.44</v>
      </c>
      <c r="F197" s="11">
        <v>-10.67479528834553</v>
      </c>
      <c r="AB197" s="46">
        <f t="shared" si="31"/>
        <v>-13.355770258665768</v>
      </c>
      <c r="AC197" s="46">
        <f t="shared" si="32"/>
        <v>33.392776262611619</v>
      </c>
      <c r="AD197" s="46">
        <f t="shared" si="33"/>
        <v>-2.2215542931776526</v>
      </c>
      <c r="AE197" s="46">
        <f t="shared" si="34"/>
        <v>-10.010284015507946</v>
      </c>
      <c r="AF197" s="46">
        <f t="shared" si="35"/>
        <v>-14.741273059246891</v>
      </c>
    </row>
    <row r="198" spans="1:32" x14ac:dyDescent="0.2">
      <c r="A198" s="36">
        <v>43454</v>
      </c>
      <c r="B198" s="11">
        <v>-22.333690461261199</v>
      </c>
      <c r="C198" s="11">
        <v>8.1508954318460738</v>
      </c>
      <c r="D198" s="11">
        <v>-5.29</v>
      </c>
      <c r="E198" s="11">
        <v>-18.84</v>
      </c>
      <c r="F198" s="11">
        <v>-13.653646473276819</v>
      </c>
      <c r="AB198" s="46">
        <f t="shared" si="31"/>
        <v>-13.355770258665768</v>
      </c>
      <c r="AC198" s="46">
        <f t="shared" si="32"/>
        <v>33.392776262611619</v>
      </c>
      <c r="AD198" s="46">
        <f t="shared" si="33"/>
        <v>-2.2215542931776526</v>
      </c>
      <c r="AE198" s="46">
        <f t="shared" si="34"/>
        <v>-10.010284015507946</v>
      </c>
      <c r="AF198" s="46">
        <f t="shared" si="35"/>
        <v>-14.741273059246891</v>
      </c>
    </row>
    <row r="199" spans="1:32" x14ac:dyDescent="0.2">
      <c r="A199" s="36">
        <v>43485</v>
      </c>
      <c r="B199" s="11">
        <v>-19.46875580460755</v>
      </c>
      <c r="C199" s="11">
        <v>11.511790016413356</v>
      </c>
      <c r="D199" s="11">
        <v>-2.96</v>
      </c>
      <c r="E199" s="11">
        <v>-14.94</v>
      </c>
      <c r="F199" s="11">
        <v>-12.220136455255226</v>
      </c>
      <c r="AB199" s="46">
        <f t="shared" si="31"/>
        <v>-13.355770258665768</v>
      </c>
      <c r="AC199" s="46">
        <f t="shared" si="32"/>
        <v>33.392776262611619</v>
      </c>
      <c r="AD199" s="46">
        <f t="shared" si="33"/>
        <v>-2.2215542931776526</v>
      </c>
      <c r="AE199" s="46">
        <f t="shared" si="34"/>
        <v>-10.010284015507946</v>
      </c>
      <c r="AF199" s="46">
        <f t="shared" si="35"/>
        <v>-14.741273059246891</v>
      </c>
    </row>
    <row r="200" spans="1:32" x14ac:dyDescent="0.2">
      <c r="A200" s="36">
        <v>43516</v>
      </c>
      <c r="B200" s="11">
        <v>-16.99653235371321</v>
      </c>
      <c r="C200" s="11">
        <v>13.127778970351933</v>
      </c>
      <c r="D200" s="11">
        <v>-3.73</v>
      </c>
      <c r="E200" s="11">
        <v>-24.71</v>
      </c>
      <c r="F200" s="11">
        <v>-14.641077831016286</v>
      </c>
      <c r="AB200" s="46">
        <f t="shared" si="31"/>
        <v>-13.355770258665768</v>
      </c>
      <c r="AC200" s="46">
        <f t="shared" si="32"/>
        <v>33.392776262611619</v>
      </c>
      <c r="AD200" s="46">
        <f t="shared" si="33"/>
        <v>-2.2215542931776526</v>
      </c>
      <c r="AE200" s="46">
        <f t="shared" si="34"/>
        <v>-10.010284015507946</v>
      </c>
      <c r="AF200" s="46">
        <f t="shared" si="35"/>
        <v>-14.741273059246891</v>
      </c>
    </row>
    <row r="201" spans="1:32" x14ac:dyDescent="0.2">
      <c r="A201" s="36">
        <v>43544</v>
      </c>
      <c r="B201" s="11">
        <v>-19.642857242299858</v>
      </c>
      <c r="C201" s="11">
        <v>16.056375885322552</v>
      </c>
      <c r="D201" s="11">
        <v>-3.82</v>
      </c>
      <c r="E201" s="11">
        <v>-15.38</v>
      </c>
      <c r="F201" s="11">
        <v>-13.724808281905602</v>
      </c>
      <c r="AB201" s="46">
        <f t="shared" si="31"/>
        <v>-13.355770258665768</v>
      </c>
      <c r="AC201" s="46">
        <f t="shared" si="32"/>
        <v>33.392776262611619</v>
      </c>
      <c r="AD201" s="46">
        <f t="shared" si="33"/>
        <v>-2.2215542931776526</v>
      </c>
      <c r="AE201" s="46">
        <f t="shared" si="34"/>
        <v>-10.010284015507946</v>
      </c>
      <c r="AF201" s="46">
        <f t="shared" si="35"/>
        <v>-14.741273059246891</v>
      </c>
    </row>
    <row r="202" spans="1:32" x14ac:dyDescent="0.2">
      <c r="A202" s="36">
        <v>43575</v>
      </c>
      <c r="B202" s="11">
        <v>-20.052688909675069</v>
      </c>
      <c r="C202" s="11">
        <v>17.5335030030013</v>
      </c>
      <c r="D202" s="11">
        <v>-3.9543762514647627</v>
      </c>
      <c r="E202" s="11">
        <v>-17.72452421980066</v>
      </c>
      <c r="F202" s="11">
        <v>-14.816273095985448</v>
      </c>
      <c r="AB202" s="46">
        <f t="shared" si="31"/>
        <v>-13.355770258665768</v>
      </c>
      <c r="AC202" s="46">
        <f t="shared" si="32"/>
        <v>33.392776262611619</v>
      </c>
      <c r="AD202" s="46">
        <f t="shared" si="33"/>
        <v>-2.2215542931776526</v>
      </c>
      <c r="AE202" s="46">
        <f t="shared" si="34"/>
        <v>-10.010284015507946</v>
      </c>
      <c r="AF202" s="46">
        <f t="shared" si="35"/>
        <v>-14.741273059246891</v>
      </c>
    </row>
    <row r="203" spans="1:32" x14ac:dyDescent="0.2">
      <c r="A203" s="36">
        <v>43605</v>
      </c>
      <c r="B203" s="11">
        <v>-13.600951296867958</v>
      </c>
      <c r="C203" s="11">
        <v>7.9569507598793017</v>
      </c>
      <c r="D203" s="11">
        <v>-3.74</v>
      </c>
      <c r="E203" s="11">
        <v>-13.39</v>
      </c>
      <c r="F203" s="11">
        <v>-9.6719755141868156</v>
      </c>
      <c r="AB203" s="46">
        <f t="shared" si="31"/>
        <v>-13.355770258665768</v>
      </c>
      <c r="AC203" s="46">
        <f t="shared" si="32"/>
        <v>33.392776262611619</v>
      </c>
      <c r="AD203" s="46">
        <f t="shared" si="33"/>
        <v>-2.2215542931776526</v>
      </c>
      <c r="AE203" s="46">
        <f t="shared" si="34"/>
        <v>-10.010284015507946</v>
      </c>
      <c r="AF203" s="46">
        <f t="shared" si="35"/>
        <v>-14.741273059246891</v>
      </c>
    </row>
    <row r="204" spans="1:32" x14ac:dyDescent="0.2">
      <c r="A204" s="36">
        <v>43636</v>
      </c>
      <c r="B204" s="11">
        <v>-19.968262493054063</v>
      </c>
      <c r="C204" s="11">
        <v>11.739380910954786</v>
      </c>
      <c r="D204" s="11">
        <v>-2.98</v>
      </c>
      <c r="E204" s="11">
        <v>-14.67</v>
      </c>
      <c r="F204" s="11">
        <v>-12.339410851002212</v>
      </c>
      <c r="AB204" s="46">
        <f t="shared" si="31"/>
        <v>-13.355770258665768</v>
      </c>
      <c r="AC204" s="46">
        <f t="shared" si="32"/>
        <v>33.392776262611619</v>
      </c>
      <c r="AD204" s="46">
        <f t="shared" si="33"/>
        <v>-2.2215542931776526</v>
      </c>
      <c r="AE204" s="46">
        <f t="shared" si="34"/>
        <v>-10.010284015507946</v>
      </c>
      <c r="AF204" s="46">
        <f t="shared" si="35"/>
        <v>-14.741273059246891</v>
      </c>
    </row>
    <row r="205" spans="1:32" x14ac:dyDescent="0.2">
      <c r="A205" s="36">
        <v>43666</v>
      </c>
      <c r="B205" s="11">
        <v>-17.879570640580589</v>
      </c>
      <c r="C205" s="11">
        <v>15.367956006697101</v>
      </c>
      <c r="D205" s="11">
        <v>-2.59</v>
      </c>
      <c r="E205" s="11">
        <v>-19.98</v>
      </c>
      <c r="F205" s="11">
        <v>-13.954381661819422</v>
      </c>
      <c r="AB205" s="46">
        <f t="shared" si="31"/>
        <v>-13.355770258665768</v>
      </c>
      <c r="AC205" s="46">
        <f t="shared" si="32"/>
        <v>33.392776262611619</v>
      </c>
      <c r="AD205" s="46">
        <f t="shared" si="33"/>
        <v>-2.2215542931776526</v>
      </c>
      <c r="AE205" s="46">
        <f t="shared" si="34"/>
        <v>-10.010284015507946</v>
      </c>
      <c r="AF205" s="46">
        <f t="shared" si="35"/>
        <v>-14.741273059246891</v>
      </c>
    </row>
    <row r="206" spans="1:32" x14ac:dyDescent="0.2">
      <c r="A206" s="36">
        <v>43697</v>
      </c>
      <c r="B206" s="11">
        <v>-26.430688741115038</v>
      </c>
      <c r="C206" s="11">
        <v>15.595965929250214</v>
      </c>
      <c r="D206" s="11">
        <v>-5.23</v>
      </c>
      <c r="E206" s="11">
        <v>-13.95</v>
      </c>
      <c r="F206" s="11">
        <v>-15.301663667591313</v>
      </c>
      <c r="AB206" s="46">
        <f t="shared" si="31"/>
        <v>-13.355770258665768</v>
      </c>
      <c r="AC206" s="46">
        <f t="shared" si="32"/>
        <v>33.392776262611619</v>
      </c>
      <c r="AD206" s="46">
        <f t="shared" si="33"/>
        <v>-2.2215542931776526</v>
      </c>
      <c r="AE206" s="46">
        <f t="shared" si="34"/>
        <v>-10.010284015507946</v>
      </c>
      <c r="AF206" s="46">
        <f t="shared" si="35"/>
        <v>-14.741273059246891</v>
      </c>
    </row>
    <row r="207" spans="1:32" x14ac:dyDescent="0.2">
      <c r="A207" s="36">
        <v>43728</v>
      </c>
      <c r="B207" s="11">
        <v>-18.782553441838246</v>
      </c>
      <c r="C207" s="11">
        <v>17.01610002049085</v>
      </c>
      <c r="D207" s="11">
        <v>-6.2</v>
      </c>
      <c r="E207" s="11">
        <v>-19.7</v>
      </c>
      <c r="F207" s="11">
        <v>-15.424663365582276</v>
      </c>
      <c r="AB207" s="46">
        <f t="shared" si="31"/>
        <v>-13.355770258665768</v>
      </c>
      <c r="AC207" s="46">
        <f t="shared" si="32"/>
        <v>33.392776262611619</v>
      </c>
      <c r="AD207" s="46">
        <f t="shared" si="33"/>
        <v>-2.2215542931776526</v>
      </c>
      <c r="AE207" s="46">
        <f t="shared" si="34"/>
        <v>-10.010284015507946</v>
      </c>
      <c r="AF207" s="46">
        <f t="shared" si="35"/>
        <v>-14.741273059246891</v>
      </c>
    </row>
    <row r="208" spans="1:32" x14ac:dyDescent="0.2">
      <c r="A208" s="36">
        <v>43758</v>
      </c>
      <c r="B208" s="11">
        <v>-16.181623743184115</v>
      </c>
      <c r="C208" s="11">
        <v>19.579547851119543</v>
      </c>
      <c r="D208" s="11">
        <v>-3.79</v>
      </c>
      <c r="E208" s="11">
        <v>-20.58</v>
      </c>
      <c r="F208" s="11">
        <v>-15.032792898575915</v>
      </c>
      <c r="AB208" s="46">
        <f t="shared" si="31"/>
        <v>-13.355770258665768</v>
      </c>
      <c r="AC208" s="46">
        <f t="shared" si="32"/>
        <v>33.392776262611619</v>
      </c>
      <c r="AD208" s="46">
        <f t="shared" si="33"/>
        <v>-2.2215542931776526</v>
      </c>
      <c r="AE208" s="46">
        <f t="shared" si="34"/>
        <v>-10.010284015507946</v>
      </c>
      <c r="AF208" s="46">
        <f t="shared" si="35"/>
        <v>-14.741273059246891</v>
      </c>
    </row>
    <row r="209" spans="1:32" x14ac:dyDescent="0.2">
      <c r="A209" s="36">
        <v>43789</v>
      </c>
      <c r="B209" s="11">
        <v>-21.46</v>
      </c>
      <c r="C209" s="11">
        <v>10.331280048993833</v>
      </c>
      <c r="D209" s="11">
        <v>-4.1399999999999997</v>
      </c>
      <c r="E209" s="11">
        <v>-17.600000000000001</v>
      </c>
      <c r="F209" s="11">
        <v>-13.382820012248459</v>
      </c>
      <c r="AB209" s="46">
        <f t="shared" si="31"/>
        <v>-13.355770258665768</v>
      </c>
      <c r="AC209" s="46">
        <f t="shared" si="32"/>
        <v>33.392776262611619</v>
      </c>
      <c r="AD209" s="46">
        <f t="shared" si="33"/>
        <v>-2.2215542931776526</v>
      </c>
      <c r="AE209" s="46">
        <f t="shared" si="34"/>
        <v>-10.010284015507946</v>
      </c>
      <c r="AF209" s="46">
        <f t="shared" si="35"/>
        <v>-14.741273059246891</v>
      </c>
    </row>
    <row r="210" spans="1:32" x14ac:dyDescent="0.2">
      <c r="A210" s="36">
        <v>43819</v>
      </c>
      <c r="B210" s="11"/>
      <c r="C210" s="11"/>
      <c r="D210" s="11"/>
      <c r="E210" s="11"/>
      <c r="F210" s="11"/>
      <c r="AB210" s="46">
        <f t="shared" si="31"/>
        <v>-13.355770258665768</v>
      </c>
      <c r="AC210" s="46">
        <f t="shared" si="32"/>
        <v>33.392776262611619</v>
      </c>
      <c r="AD210" s="46">
        <f t="shared" si="33"/>
        <v>-2.2215542931776526</v>
      </c>
      <c r="AE210" s="46">
        <f t="shared" si="34"/>
        <v>-10.010284015507946</v>
      </c>
      <c r="AF210" s="46">
        <f t="shared" si="35"/>
        <v>-14.741273059246891</v>
      </c>
    </row>
    <row r="212" spans="1:32" ht="24" customHeight="1" x14ac:dyDescent="0.2">
      <c r="A212" s="50" t="s">
        <v>7</v>
      </c>
      <c r="B212" s="50"/>
      <c r="C212" s="50"/>
      <c r="D212" s="50"/>
      <c r="E212" s="50"/>
      <c r="F212" s="50"/>
    </row>
    <row r="213" spans="1:32" x14ac:dyDescent="0.2">
      <c r="A213" s="12"/>
    </row>
    <row r="214" spans="1:32" x14ac:dyDescent="0.2">
      <c r="A214" s="13" t="s">
        <v>8</v>
      </c>
    </row>
    <row r="215" spans="1:32" x14ac:dyDescent="0.2">
      <c r="A215" s="14" t="s">
        <v>9</v>
      </c>
    </row>
  </sheetData>
  <mergeCells count="1">
    <mergeCell ref="A212:F212"/>
  </mergeCells>
  <hyperlinks>
    <hyperlink ref="A215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15"/>
  <sheetViews>
    <sheetView topLeftCell="A3" zoomScaleNormal="100" workbookViewId="0">
      <pane xSplit="1" ySplit="4" topLeftCell="B199" activePane="bottomRight" state="frozen"/>
      <selection activeCell="C210" sqref="C210"/>
      <selection pane="topRight" activeCell="C210" sqref="C210"/>
      <selection pane="bottomLeft" activeCell="C210" sqref="C210"/>
      <selection pane="bottomRight" activeCell="A211" sqref="A211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51" t="s">
        <v>12</v>
      </c>
      <c r="D5" s="51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6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6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6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6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6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">
      <c r="A186" s="36">
        <v>43089</v>
      </c>
      <c r="B186" s="31">
        <v>-19.852362181425981</v>
      </c>
      <c r="C186" s="31">
        <v>43.707564279574989</v>
      </c>
      <c r="D186" s="31">
        <v>17.905568344676407</v>
      </c>
      <c r="E186" s="32">
        <v>4.9849676774118894</v>
      </c>
      <c r="F186" s="31">
        <v>-13.843882304411638</v>
      </c>
      <c r="G186" s="31">
        <v>-10.649514075816517</v>
      </c>
      <c r="H186" s="31">
        <v>15.760831407410249</v>
      </c>
      <c r="I186" s="31">
        <v>-51.099685836037381</v>
      </c>
    </row>
    <row r="187" spans="1:9" x14ac:dyDescent="0.2">
      <c r="A187" s="36">
        <v>43120</v>
      </c>
      <c r="B187" s="31">
        <v>-16.372932464413768</v>
      </c>
      <c r="C187" s="31">
        <v>50.440988890932402</v>
      </c>
      <c r="D187" s="31">
        <v>22.07659308396028</v>
      </c>
      <c r="E187" s="32">
        <v>-3.706402871486854</v>
      </c>
      <c r="F187" s="31">
        <v>-11.338500942463005</v>
      </c>
      <c r="G187" s="31">
        <v>-10.430137718837194</v>
      </c>
      <c r="H187" s="31">
        <v>10.584587745200059</v>
      </c>
      <c r="I187" s="31">
        <v>-51.559031836864378</v>
      </c>
    </row>
    <row r="188" spans="1:9" x14ac:dyDescent="0.2">
      <c r="A188" s="36">
        <v>43151</v>
      </c>
      <c r="B188" s="31">
        <v>-20.37293169713055</v>
      </c>
      <c r="C188" s="31">
        <v>47.658389493660394</v>
      </c>
      <c r="D188" s="31">
        <v>22.471814783137145</v>
      </c>
      <c r="E188" s="32">
        <v>6.4299198823300872</v>
      </c>
      <c r="F188" s="31">
        <v>-12.293798380948651</v>
      </c>
      <c r="G188" s="31">
        <v>-11.005519148568315</v>
      </c>
      <c r="H188" s="31">
        <v>13.988271131045032</v>
      </c>
      <c r="I188" s="31">
        <v>-52.837161136202674</v>
      </c>
    </row>
    <row r="189" spans="1:9" x14ac:dyDescent="0.2">
      <c r="A189" s="36">
        <v>43179</v>
      </c>
      <c r="B189" s="31">
        <v>-15.957706583176646</v>
      </c>
      <c r="C189" s="31">
        <v>44.99214751477178</v>
      </c>
      <c r="D189" s="31">
        <v>22.435355006897524</v>
      </c>
      <c r="E189" s="32">
        <v>1.431820215994041</v>
      </c>
      <c r="F189" s="31">
        <v>-15.227605511675888</v>
      </c>
      <c r="G189" s="31">
        <v>-10.785156869232926</v>
      </c>
      <c r="H189" s="31">
        <v>15.217459702658541</v>
      </c>
      <c r="I189" s="31">
        <v>-48.095855535678872</v>
      </c>
    </row>
    <row r="190" spans="1:9" x14ac:dyDescent="0.2">
      <c r="A190" s="36">
        <v>43210</v>
      </c>
      <c r="B190" s="31">
        <v>-18.138171225274892</v>
      </c>
      <c r="C190" s="31">
        <v>46.175380073687023</v>
      </c>
      <c r="D190" s="31">
        <v>14.661076659428211</v>
      </c>
      <c r="E190" s="32">
        <v>6.7244058554360251</v>
      </c>
      <c r="F190" s="31">
        <v>-15.86716317960315</v>
      </c>
      <c r="G190" s="31">
        <v>-8.3223180978888465</v>
      </c>
      <c r="H190" s="31">
        <v>17.113261526959207</v>
      </c>
      <c r="I190" s="31">
        <v>-49.015377900272803</v>
      </c>
    </row>
    <row r="191" spans="1:9" x14ac:dyDescent="0.2">
      <c r="A191" s="36">
        <v>43240</v>
      </c>
      <c r="B191" s="31">
        <v>-23.158808851626858</v>
      </c>
      <c r="C191" s="31">
        <v>48.643944774456394</v>
      </c>
      <c r="D191" s="31">
        <v>22.290530651863612</v>
      </c>
      <c r="E191" s="32">
        <v>3.7430267297197108</v>
      </c>
      <c r="F191" s="31">
        <v>-9.3265312620453855</v>
      </c>
      <c r="G191" s="31">
        <v>-10.002351421214362</v>
      </c>
      <c r="H191" s="31">
        <v>14.04666440803758</v>
      </c>
      <c r="I191" s="31">
        <v>-50.243195263290971</v>
      </c>
    </row>
    <row r="192" spans="1:9" x14ac:dyDescent="0.2">
      <c r="A192" s="36">
        <v>43271</v>
      </c>
      <c r="B192" s="31">
        <v>-23.212274457044288</v>
      </c>
      <c r="C192" s="31">
        <v>50.959685189584221</v>
      </c>
      <c r="D192" s="31">
        <v>28.124280250834058</v>
      </c>
      <c r="E192" s="32">
        <v>0.37341789030789485</v>
      </c>
      <c r="F192" s="31">
        <v>-15.838557331692181</v>
      </c>
      <c r="G192" s="31">
        <v>-12.695946665228766</v>
      </c>
      <c r="H192" s="31">
        <v>13.701195882545086</v>
      </c>
      <c r="I192" s="31">
        <v>-49.156498832537203</v>
      </c>
    </row>
    <row r="193" spans="1:9" x14ac:dyDescent="0.2">
      <c r="A193" s="36">
        <v>43301</v>
      </c>
      <c r="B193" s="31">
        <v>-19.920893151759806</v>
      </c>
      <c r="C193" s="31">
        <v>52.335539492686642</v>
      </c>
      <c r="D193" s="31">
        <v>22.143867248943973</v>
      </c>
      <c r="E193" s="32">
        <v>2.6605539151723558</v>
      </c>
      <c r="F193" s="31">
        <v>-14.690842590478736</v>
      </c>
      <c r="G193" s="31">
        <v>-10.955839017789701</v>
      </c>
      <c r="H193" s="31">
        <v>15.118557826721315</v>
      </c>
      <c r="I193" s="31">
        <v>-49.227026271739525</v>
      </c>
    </row>
    <row r="194" spans="1:9" x14ac:dyDescent="0.2">
      <c r="A194" s="36">
        <v>43332</v>
      </c>
      <c r="B194" s="31">
        <v>-24.904387559647923</v>
      </c>
      <c r="C194" s="31">
        <v>46.448574703013513</v>
      </c>
      <c r="D194" s="31">
        <v>29.448230099665096</v>
      </c>
      <c r="E194" s="32">
        <v>-1.3988108923590077</v>
      </c>
      <c r="F194" s="31">
        <v>-14.062070476245861</v>
      </c>
      <c r="G194" s="31">
        <v>-13.363636081004863</v>
      </c>
      <c r="H194" s="31">
        <v>14.238511075506009</v>
      </c>
      <c r="I194" s="31">
        <v>-52.708756664741308</v>
      </c>
    </row>
    <row r="195" spans="1:9" x14ac:dyDescent="0.2">
      <c r="A195" s="36">
        <v>43363</v>
      </c>
      <c r="B195" s="31">
        <v>-20.821878167662003</v>
      </c>
      <c r="C195" s="31">
        <v>53.559531235107855</v>
      </c>
      <c r="D195" s="31">
        <v>24.884933419794407</v>
      </c>
      <c r="E195" s="32">
        <v>-4.1214282259228918</v>
      </c>
      <c r="F195" s="31">
        <v>-10.538815643852601</v>
      </c>
      <c r="G195" s="31">
        <v>-10.344120705180863</v>
      </c>
      <c r="H195" s="31">
        <v>16.487822472728933</v>
      </c>
      <c r="I195" s="31">
        <v>-48.958745450301613</v>
      </c>
    </row>
    <row r="196" spans="1:9" x14ac:dyDescent="0.2">
      <c r="A196" s="36">
        <v>43393</v>
      </c>
      <c r="B196" s="31">
        <v>-28.048027242141277</v>
      </c>
      <c r="C196" s="31">
        <v>57.370499008799676</v>
      </c>
      <c r="D196" s="31">
        <v>23.716142712118661</v>
      </c>
      <c r="E196" s="32">
        <v>-5.9674113819594821</v>
      </c>
      <c r="F196" s="31">
        <v>-10.224200958962831</v>
      </c>
      <c r="G196" s="31">
        <v>-9.6511484472366291</v>
      </c>
      <c r="H196" s="31">
        <v>16.236288638225691</v>
      </c>
      <c r="I196" s="31">
        <v>-52.421815332100756</v>
      </c>
    </row>
    <row r="197" spans="1:9" x14ac:dyDescent="0.2">
      <c r="A197" s="36">
        <v>43424</v>
      </c>
      <c r="B197" s="31">
        <v>-27.103771186000607</v>
      </c>
      <c r="C197" s="31">
        <v>54.12</v>
      </c>
      <c r="D197" s="31">
        <v>22.53</v>
      </c>
      <c r="E197" s="32">
        <v>-6.1063458239839052</v>
      </c>
      <c r="F197" s="31">
        <v>-16.89</v>
      </c>
      <c r="G197" s="31">
        <v>-12.52</v>
      </c>
      <c r="H197" s="31">
        <v>15.185495232678768</v>
      </c>
      <c r="I197" s="31">
        <v>-51.11</v>
      </c>
    </row>
    <row r="198" spans="1:9" x14ac:dyDescent="0.2">
      <c r="A198" s="36">
        <v>43454</v>
      </c>
      <c r="B198" s="31">
        <v>-37.030291353604404</v>
      </c>
      <c r="C198" s="31">
        <v>47.77</v>
      </c>
      <c r="D198" s="31">
        <v>11.91</v>
      </c>
      <c r="E198" s="32">
        <v>-10.26471753554649</v>
      </c>
      <c r="F198" s="31">
        <v>-20.100000000000001</v>
      </c>
      <c r="G198" s="31">
        <v>-14.480680046811786</v>
      </c>
      <c r="H198" s="31">
        <v>11.007397298144523</v>
      </c>
      <c r="I198" s="31">
        <v>-57.55</v>
      </c>
    </row>
    <row r="199" spans="1:9" x14ac:dyDescent="0.2">
      <c r="A199" s="36">
        <v>43485</v>
      </c>
      <c r="B199" s="31">
        <v>-34.839748155535126</v>
      </c>
      <c r="C199" s="31">
        <v>50.29</v>
      </c>
      <c r="D199" s="31">
        <v>8.15</v>
      </c>
      <c r="E199" s="32">
        <v>-8.3894690393638545</v>
      </c>
      <c r="F199" s="31">
        <v>-11.77</v>
      </c>
      <c r="G199" s="31">
        <v>-11.48</v>
      </c>
      <c r="H199" s="31">
        <v>12.127463408098409</v>
      </c>
      <c r="I199" s="31">
        <v>-57.63</v>
      </c>
    </row>
    <row r="200" spans="1:9" x14ac:dyDescent="0.2">
      <c r="A200" s="36">
        <v>43516</v>
      </c>
      <c r="B200" s="31">
        <v>-32.331857910332801</v>
      </c>
      <c r="C200" s="31">
        <v>50.3</v>
      </c>
      <c r="D200" s="31">
        <v>13.59</v>
      </c>
      <c r="E200" s="32">
        <v>-11.470097157637836</v>
      </c>
      <c r="F200" s="31">
        <v>-15.14</v>
      </c>
      <c r="G200" s="31">
        <v>-12.19</v>
      </c>
      <c r="H200" s="31">
        <v>9.8402250954076873</v>
      </c>
      <c r="I200" s="31">
        <v>-57.8</v>
      </c>
    </row>
    <row r="201" spans="1:9" x14ac:dyDescent="0.2">
      <c r="A201" s="36">
        <v>43544</v>
      </c>
      <c r="B201" s="31">
        <v>-34.178429623027235</v>
      </c>
      <c r="C201" s="31">
        <v>46.26</v>
      </c>
      <c r="D201" s="31">
        <v>14.72</v>
      </c>
      <c r="E201" s="32">
        <v>-9.5336375163753591</v>
      </c>
      <c r="F201" s="31">
        <v>-15.6</v>
      </c>
      <c r="G201" s="31">
        <v>-12.09</v>
      </c>
      <c r="H201" s="31">
        <v>11.170864733299348</v>
      </c>
      <c r="I201" s="31">
        <v>-58.08</v>
      </c>
    </row>
    <row r="202" spans="1:9" x14ac:dyDescent="0.2">
      <c r="A202" s="36">
        <v>43575</v>
      </c>
      <c r="B202" s="31">
        <v>-33.435231729321302</v>
      </c>
      <c r="C202" s="31">
        <v>46.169934602904121</v>
      </c>
      <c r="D202" s="31">
        <v>17.895922208312381</v>
      </c>
      <c r="E202" s="32">
        <v>-12.27494430497886</v>
      </c>
      <c r="F202" s="31">
        <v>-12.858104411951127</v>
      </c>
      <c r="G202" s="31">
        <v>-11.232664575285318</v>
      </c>
      <c r="H202" s="31">
        <v>12.57507357645915</v>
      </c>
      <c r="I202" s="31">
        <v>-54.227784676235878</v>
      </c>
    </row>
    <row r="203" spans="1:9" x14ac:dyDescent="0.2">
      <c r="A203" s="36">
        <v>43605</v>
      </c>
      <c r="B203" s="31">
        <v>-32.920069540464979</v>
      </c>
      <c r="C203" s="31">
        <v>44.86</v>
      </c>
      <c r="D203" s="31">
        <v>13.38</v>
      </c>
      <c r="E203" s="32">
        <v>-3.8601563734304625</v>
      </c>
      <c r="F203" s="31">
        <v>-15.11</v>
      </c>
      <c r="G203" s="31">
        <v>-11.67</v>
      </c>
      <c r="H203" s="31">
        <v>12.511668665344114</v>
      </c>
      <c r="I203" s="31">
        <v>-52.19</v>
      </c>
    </row>
    <row r="204" spans="1:9" x14ac:dyDescent="0.2">
      <c r="A204" s="36">
        <v>43636</v>
      </c>
      <c r="B204" s="31">
        <v>-27.671105020587774</v>
      </c>
      <c r="C204" s="31">
        <v>41.93</v>
      </c>
      <c r="D204" s="31">
        <v>12.23</v>
      </c>
      <c r="E204" s="32">
        <v>-12.100399451749631</v>
      </c>
      <c r="F204" s="31">
        <v>-15.94</v>
      </c>
      <c r="G204" s="31">
        <v>-6.32</v>
      </c>
      <c r="H204" s="31">
        <v>14.850681251938941</v>
      </c>
      <c r="I204" s="31">
        <v>-51.95</v>
      </c>
    </row>
    <row r="205" spans="1:9" x14ac:dyDescent="0.2">
      <c r="A205" s="36">
        <v>43666</v>
      </c>
      <c r="B205" s="31">
        <v>-30.074573253536148</v>
      </c>
      <c r="C205" s="31">
        <v>40</v>
      </c>
      <c r="D205" s="31">
        <v>10.16</v>
      </c>
      <c r="E205" s="32">
        <v>-3.9598653292277239</v>
      </c>
      <c r="F205" s="31">
        <v>-18.87</v>
      </c>
      <c r="G205" s="31">
        <v>-6.97</v>
      </c>
      <c r="H205" s="31">
        <v>11.887692788528025</v>
      </c>
      <c r="I205" s="31">
        <v>-53.79</v>
      </c>
    </row>
    <row r="206" spans="1:9" x14ac:dyDescent="0.2">
      <c r="A206" s="36">
        <v>43697</v>
      </c>
      <c r="B206" s="31">
        <v>-39.000525552464609</v>
      </c>
      <c r="C206" s="31">
        <v>44.28</v>
      </c>
      <c r="D206" s="31">
        <v>19.28</v>
      </c>
      <c r="E206" s="32">
        <v>-10.760615404795594</v>
      </c>
      <c r="F206" s="31">
        <v>-20.59</v>
      </c>
      <c r="G206" s="31">
        <v>-10.969043467735148</v>
      </c>
      <c r="H206" s="31">
        <v>13.47010969624783</v>
      </c>
      <c r="I206" s="31">
        <v>-61.55</v>
      </c>
    </row>
    <row r="207" spans="1:9" x14ac:dyDescent="0.2">
      <c r="A207" s="36">
        <v>43728</v>
      </c>
      <c r="B207" s="31">
        <v>-35.854035058801678</v>
      </c>
      <c r="C207" s="31">
        <v>39.53</v>
      </c>
      <c r="D207" s="31">
        <v>16.72</v>
      </c>
      <c r="E207" s="32">
        <v>-4.0854787684404741</v>
      </c>
      <c r="F207" s="31">
        <v>-22.43</v>
      </c>
      <c r="G207" s="31">
        <v>-13.03</v>
      </c>
      <c r="H207" s="31">
        <v>11.561444908188198</v>
      </c>
      <c r="I207" s="31">
        <v>-62.62</v>
      </c>
    </row>
    <row r="208" spans="1:9" x14ac:dyDescent="0.2">
      <c r="A208" s="36">
        <v>43758</v>
      </c>
      <c r="B208" s="31">
        <v>-33.962141843266856</v>
      </c>
      <c r="C208" s="31">
        <v>38.57</v>
      </c>
      <c r="D208" s="31">
        <v>19.600000000000001</v>
      </c>
      <c r="E208" s="32">
        <v>-7.7161457745052129</v>
      </c>
      <c r="F208" s="31">
        <v>-23.25</v>
      </c>
      <c r="G208" s="31">
        <v>-10.58</v>
      </c>
      <c r="H208" s="31">
        <v>10.769956605675951</v>
      </c>
      <c r="I208" s="31">
        <v>-55.83</v>
      </c>
    </row>
    <row r="209" spans="1:9" x14ac:dyDescent="0.2">
      <c r="A209" s="36">
        <v>43789</v>
      </c>
      <c r="B209" s="31">
        <v>-30.501118232140868</v>
      </c>
      <c r="C209" s="31">
        <v>40.75</v>
      </c>
      <c r="D209" s="31">
        <v>19.239999999999998</v>
      </c>
      <c r="E209" s="32">
        <v>-0.23117908902132633</v>
      </c>
      <c r="F209" s="31">
        <v>-19.13</v>
      </c>
      <c r="G209" s="31">
        <v>-9.9499999999999993</v>
      </c>
      <c r="H209" s="31">
        <v>11.719470695630848</v>
      </c>
      <c r="I209" s="31">
        <v>-56.83</v>
      </c>
    </row>
    <row r="210" spans="1:9" x14ac:dyDescent="0.2">
      <c r="A210" s="36">
        <v>43819</v>
      </c>
      <c r="B210" s="31"/>
      <c r="C210" s="31"/>
      <c r="D210" s="31"/>
      <c r="E210" s="32"/>
      <c r="F210" s="31"/>
      <c r="G210" s="31"/>
      <c r="H210" s="31"/>
      <c r="I210" s="31"/>
    </row>
    <row r="211" spans="1:9" s="30" customFormat="1" x14ac:dyDescent="0.2">
      <c r="A211" s="33"/>
      <c r="B211" s="34"/>
      <c r="C211" s="34"/>
      <c r="D211" s="34"/>
      <c r="E211" s="35"/>
      <c r="F211" s="34"/>
      <c r="G211" s="34"/>
      <c r="H211" s="34"/>
      <c r="I211" s="34"/>
    </row>
    <row r="212" spans="1:9" x14ac:dyDescent="0.2">
      <c r="A212" s="12" t="s">
        <v>23</v>
      </c>
    </row>
    <row r="213" spans="1:9" x14ac:dyDescent="0.2">
      <c r="A213" s="12" t="s">
        <v>24</v>
      </c>
    </row>
    <row r="214" spans="1:9" x14ac:dyDescent="0.2">
      <c r="A214" s="13" t="s">
        <v>8</v>
      </c>
    </row>
    <row r="215" spans="1:9" x14ac:dyDescent="0.2">
      <c r="A215" s="14" t="s">
        <v>9</v>
      </c>
    </row>
  </sheetData>
  <mergeCells count="1">
    <mergeCell ref="C5:D5"/>
  </mergeCells>
  <hyperlinks>
    <hyperlink ref="A215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tabSelected="1" zoomScaleNormal="100" workbookViewId="0">
      <selection activeCell="C1" sqref="C1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ht="13.5" x14ac:dyDescent="0.25">
      <c r="A1" s="43" t="s">
        <v>28</v>
      </c>
      <c r="B1" s="49">
        <v>43789</v>
      </c>
    </row>
    <row r="2" spans="1:14" x14ac:dyDescent="0.2">
      <c r="A2" s="39" t="s">
        <v>27</v>
      </c>
      <c r="B2" s="40">
        <f>EDATE($B$1,-12)</f>
        <v>43424</v>
      </c>
      <c r="C2" s="40">
        <f>EDATE(B$2,1)</f>
        <v>43454</v>
      </c>
      <c r="D2" s="40">
        <f t="shared" ref="D2:N2" si="0">EDATE(C$2,1)</f>
        <v>43485</v>
      </c>
      <c r="E2" s="40">
        <f t="shared" si="0"/>
        <v>43516</v>
      </c>
      <c r="F2" s="40">
        <f t="shared" si="0"/>
        <v>43544</v>
      </c>
      <c r="G2" s="40">
        <f t="shared" si="0"/>
        <v>43575</v>
      </c>
      <c r="H2" s="40">
        <f t="shared" si="0"/>
        <v>43605</v>
      </c>
      <c r="I2" s="40">
        <f t="shared" si="0"/>
        <v>43636</v>
      </c>
      <c r="J2" s="40">
        <f t="shared" si="0"/>
        <v>43666</v>
      </c>
      <c r="K2" s="40">
        <f t="shared" si="0"/>
        <v>43697</v>
      </c>
      <c r="L2" s="40">
        <f t="shared" si="0"/>
        <v>43728</v>
      </c>
      <c r="M2" s="40">
        <f t="shared" si="0"/>
        <v>43758</v>
      </c>
      <c r="N2" s="40">
        <f t="shared" si="0"/>
        <v>43789</v>
      </c>
    </row>
    <row r="3" spans="1:14" x14ac:dyDescent="0.2">
      <c r="A3" s="41" t="s">
        <v>25</v>
      </c>
      <c r="B3" s="42">
        <f>VLOOKUP(B$2,tabel_consumer!$A$7:$F$224,6,FALSE)</f>
        <v>-10.67479528834553</v>
      </c>
      <c r="C3" s="42">
        <f>VLOOKUP(C$2,tabel_consumer!$A$7:$F$224,6,FALSE)</f>
        <v>-13.653646473276819</v>
      </c>
      <c r="D3" s="42">
        <f>VLOOKUP(D$2,tabel_consumer!$A$7:$F$224,6,FALSE)</f>
        <v>-12.220136455255226</v>
      </c>
      <c r="E3" s="42">
        <f>VLOOKUP(E$2,tabel_consumer!$A$7:$F$224,6,FALSE)</f>
        <v>-14.641077831016286</v>
      </c>
      <c r="F3" s="42">
        <f>VLOOKUP(F$2,tabel_consumer!$A$7:$F$224,6,FALSE)</f>
        <v>-13.724808281905602</v>
      </c>
      <c r="G3" s="42">
        <f>VLOOKUP(G$2,tabel_consumer!$A$7:$F$224,6,FALSE)</f>
        <v>-14.816273095985448</v>
      </c>
      <c r="H3" s="42">
        <f>VLOOKUP(H$2,tabel_consumer!$A$7:$F$224,6,FALSE)</f>
        <v>-9.6719755141868156</v>
      </c>
      <c r="I3" s="42">
        <f>VLOOKUP(I$2,tabel_consumer!$A$7:$F$224,6,FALSE)</f>
        <v>-12.339410851002212</v>
      </c>
      <c r="J3" s="42">
        <f>VLOOKUP(J$2,tabel_consumer!$A$7:$F$224,6,FALSE)</f>
        <v>-13.954381661819422</v>
      </c>
      <c r="K3" s="42">
        <f>VLOOKUP(K$2,tabel_consumer!$A$7:$F$224,6,FALSE)</f>
        <v>-15.301663667591313</v>
      </c>
      <c r="L3" s="42">
        <f>VLOOKUP(L$2,tabel_consumer!$A$7:$F$224,6,FALSE)</f>
        <v>-15.424663365582276</v>
      </c>
      <c r="M3" s="42">
        <f>VLOOKUP(M$2,tabel_consumer!$A$7:$F$224,6,FALSE)</f>
        <v>-15.032792898575915</v>
      </c>
      <c r="N3" s="42">
        <f>VLOOKUP(N$2,tabel_consumer!$A$7:$F$224,6,FALSE)</f>
        <v>-13.382820012248459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39" t="str">
        <f>A2</f>
        <v>Mois</v>
      </c>
      <c r="B32" s="40">
        <f t="shared" ref="B32:N32" si="1">B2</f>
        <v>43424</v>
      </c>
      <c r="C32" s="40">
        <f t="shared" si="1"/>
        <v>43454</v>
      </c>
      <c r="D32" s="40">
        <f t="shared" si="1"/>
        <v>43485</v>
      </c>
      <c r="E32" s="40">
        <f t="shared" si="1"/>
        <v>43516</v>
      </c>
      <c r="F32" s="40">
        <f t="shared" si="1"/>
        <v>43544</v>
      </c>
      <c r="G32" s="40">
        <f t="shared" si="1"/>
        <v>43575</v>
      </c>
      <c r="H32" s="40">
        <f t="shared" si="1"/>
        <v>43605</v>
      </c>
      <c r="I32" s="40">
        <f t="shared" si="1"/>
        <v>43636</v>
      </c>
      <c r="J32" s="40">
        <f t="shared" si="1"/>
        <v>43666</v>
      </c>
      <c r="K32" s="40">
        <f t="shared" si="1"/>
        <v>43697</v>
      </c>
      <c r="L32" s="40">
        <f t="shared" si="1"/>
        <v>43728</v>
      </c>
      <c r="M32" s="40">
        <f t="shared" si="1"/>
        <v>43758</v>
      </c>
      <c r="N32" s="40">
        <f t="shared" si="1"/>
        <v>43789</v>
      </c>
    </row>
    <row r="33" spans="1:14" x14ac:dyDescent="0.2">
      <c r="A33" s="41" t="s">
        <v>2</v>
      </c>
      <c r="B33" s="42">
        <f>VLOOKUP(B$2,tabel_consumer!$A$7:$F$224,2,FALSE)</f>
        <v>-19.75</v>
      </c>
      <c r="C33" s="42">
        <f>VLOOKUP(C$2,tabel_consumer!$A$7:$F$224,2,FALSE)</f>
        <v>-22.333690461261199</v>
      </c>
      <c r="D33" s="42">
        <f>VLOOKUP(D$2,tabel_consumer!$A$7:$F$224,2,FALSE)</f>
        <v>-19.46875580460755</v>
      </c>
      <c r="E33" s="42">
        <f>VLOOKUP(E$2,tabel_consumer!$A$7:$F$224,2,FALSE)</f>
        <v>-16.99653235371321</v>
      </c>
      <c r="F33" s="42">
        <f>VLOOKUP(F$2,tabel_consumer!$A$7:$F$224,2,FALSE)</f>
        <v>-19.642857242299858</v>
      </c>
      <c r="G33" s="42">
        <f>VLOOKUP(G$2,tabel_consumer!$A$7:$F$224,2,FALSE)</f>
        <v>-20.052688909675069</v>
      </c>
      <c r="H33" s="42">
        <f>VLOOKUP(H$2,tabel_consumer!$A$7:$F$224,2,FALSE)</f>
        <v>-13.600951296867958</v>
      </c>
      <c r="I33" s="42">
        <f>VLOOKUP(I$2,tabel_consumer!$A$7:$F$224,2,FALSE)</f>
        <v>-19.968262493054063</v>
      </c>
      <c r="J33" s="42">
        <f>VLOOKUP(J$2,tabel_consumer!$A$7:$F$224,2,FALSE)</f>
        <v>-17.879570640580589</v>
      </c>
      <c r="K33" s="42">
        <f>VLOOKUP(K$2,tabel_consumer!$A$7:$F$224,2,FALSE)</f>
        <v>-26.430688741115038</v>
      </c>
      <c r="L33" s="42">
        <f>VLOOKUP(L$2,tabel_consumer!$A$7:$F$224,2,FALSE)</f>
        <v>-18.782553441838246</v>
      </c>
      <c r="M33" s="42">
        <f>VLOOKUP(M$2,tabel_consumer!$A$7:$F$224,2,FALSE)</f>
        <v>-16.181623743184115</v>
      </c>
      <c r="N33" s="42">
        <f>VLOOKUP(N$2,tabel_consumer!$A$7:$F$224,2,FALSE)</f>
        <v>-21.46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39" t="str">
        <f>A32</f>
        <v>Mois</v>
      </c>
      <c r="B62" s="40">
        <f t="shared" ref="B62:N62" si="2">B32</f>
        <v>43424</v>
      </c>
      <c r="C62" s="40">
        <f t="shared" si="2"/>
        <v>43454</v>
      </c>
      <c r="D62" s="40">
        <f t="shared" si="2"/>
        <v>43485</v>
      </c>
      <c r="E62" s="40">
        <f t="shared" si="2"/>
        <v>43516</v>
      </c>
      <c r="F62" s="40">
        <f t="shared" si="2"/>
        <v>43544</v>
      </c>
      <c r="G62" s="40">
        <f t="shared" si="2"/>
        <v>43575</v>
      </c>
      <c r="H62" s="40">
        <f t="shared" si="2"/>
        <v>43605</v>
      </c>
      <c r="I62" s="40">
        <f t="shared" si="2"/>
        <v>43636</v>
      </c>
      <c r="J62" s="40">
        <f t="shared" si="2"/>
        <v>43666</v>
      </c>
      <c r="K62" s="40">
        <f t="shared" si="2"/>
        <v>43697</v>
      </c>
      <c r="L62" s="40">
        <f t="shared" si="2"/>
        <v>43728</v>
      </c>
      <c r="M62" s="40">
        <f t="shared" si="2"/>
        <v>43758</v>
      </c>
      <c r="N62" s="40">
        <f t="shared" si="2"/>
        <v>43789</v>
      </c>
    </row>
    <row r="63" spans="1:14" x14ac:dyDescent="0.2">
      <c r="A63" s="41" t="s">
        <v>29</v>
      </c>
      <c r="B63" s="42">
        <f>VLOOKUP(B$2,tabel_consumer!$A$7:$F$224,3,FALSE)</f>
        <v>8.6191811533821241</v>
      </c>
      <c r="C63" s="42">
        <f>VLOOKUP(C$2,tabel_consumer!$A$7:$F$224,3,FALSE)</f>
        <v>8.1508954318460738</v>
      </c>
      <c r="D63" s="42">
        <f>VLOOKUP(D$2,tabel_consumer!$A$7:$F$224,3,FALSE)</f>
        <v>11.511790016413356</v>
      </c>
      <c r="E63" s="42">
        <f>VLOOKUP(E$2,tabel_consumer!$A$7:$F$224,3,FALSE)</f>
        <v>13.127778970351933</v>
      </c>
      <c r="F63" s="42">
        <f>VLOOKUP(F$2,tabel_consumer!$A$7:$F$224,3,FALSE)</f>
        <v>16.056375885322552</v>
      </c>
      <c r="G63" s="42">
        <f>VLOOKUP(G$2,tabel_consumer!$A$7:$F$224,3,FALSE)</f>
        <v>17.5335030030013</v>
      </c>
      <c r="H63" s="42">
        <f>VLOOKUP(H$2,tabel_consumer!$A$7:$F$224,3,FALSE)</f>
        <v>7.9569507598793017</v>
      </c>
      <c r="I63" s="42">
        <f>VLOOKUP(I$2,tabel_consumer!$A$7:$F$224,3,FALSE)</f>
        <v>11.739380910954786</v>
      </c>
      <c r="J63" s="42">
        <f>VLOOKUP(J$2,tabel_consumer!$A$7:$F$224,3,FALSE)</f>
        <v>15.367956006697101</v>
      </c>
      <c r="K63" s="42">
        <f>VLOOKUP(K$2,tabel_consumer!$A$7:$F$224,3,FALSE)</f>
        <v>15.595965929250214</v>
      </c>
      <c r="L63" s="42">
        <f>VLOOKUP(L$2,tabel_consumer!$A$7:$F$224,3,FALSE)</f>
        <v>17.01610002049085</v>
      </c>
      <c r="M63" s="42">
        <f>VLOOKUP(M$2,tabel_consumer!$A$7:$F$224,3,FALSE)</f>
        <v>19.579547851119543</v>
      </c>
      <c r="N63" s="42">
        <f>VLOOKUP(N$2,tabel_consumer!$A$7:$F$224,3,FALSE)</f>
        <v>10.331280048993833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39" t="str">
        <f>A62</f>
        <v>Mois</v>
      </c>
      <c r="B92" s="40">
        <f t="shared" ref="B92:N92" si="3">B62</f>
        <v>43424</v>
      </c>
      <c r="C92" s="40">
        <f t="shared" si="3"/>
        <v>43454</v>
      </c>
      <c r="D92" s="40">
        <f t="shared" si="3"/>
        <v>43485</v>
      </c>
      <c r="E92" s="40">
        <f t="shared" si="3"/>
        <v>43516</v>
      </c>
      <c r="F92" s="40">
        <f t="shared" si="3"/>
        <v>43544</v>
      </c>
      <c r="G92" s="40">
        <f t="shared" si="3"/>
        <v>43575</v>
      </c>
      <c r="H92" s="40">
        <f t="shared" si="3"/>
        <v>43605</v>
      </c>
      <c r="I92" s="40">
        <f t="shared" si="3"/>
        <v>43636</v>
      </c>
      <c r="J92" s="40">
        <f t="shared" si="3"/>
        <v>43666</v>
      </c>
      <c r="K92" s="40">
        <f t="shared" si="3"/>
        <v>43697</v>
      </c>
      <c r="L92" s="40">
        <f t="shared" si="3"/>
        <v>43728</v>
      </c>
      <c r="M92" s="40">
        <f t="shared" si="3"/>
        <v>43758</v>
      </c>
      <c r="N92" s="40">
        <f t="shared" si="3"/>
        <v>43789</v>
      </c>
    </row>
    <row r="93" spans="1:14" x14ac:dyDescent="0.2">
      <c r="A93" s="41" t="s">
        <v>4</v>
      </c>
      <c r="B93" s="42">
        <f>VLOOKUP(B$2,tabel_consumer!$A$7:$F$224,4,FALSE)</f>
        <v>-3.89</v>
      </c>
      <c r="C93" s="42">
        <f>VLOOKUP(C$2,tabel_consumer!$A$7:$F$224,4,FALSE)</f>
        <v>-5.29</v>
      </c>
      <c r="D93" s="42">
        <f>VLOOKUP(D$2,tabel_consumer!$A$7:$F$224,4,FALSE)</f>
        <v>-2.96</v>
      </c>
      <c r="E93" s="42">
        <f>VLOOKUP(E$2,tabel_consumer!$A$7:$F$224,4,FALSE)</f>
        <v>-3.73</v>
      </c>
      <c r="F93" s="42">
        <f>VLOOKUP(F$2,tabel_consumer!$A$7:$F$224,4,FALSE)</f>
        <v>-3.82</v>
      </c>
      <c r="G93" s="42">
        <f>VLOOKUP(G$2,tabel_consumer!$A$7:$F$224,4,FALSE)</f>
        <v>-3.9543762514647627</v>
      </c>
      <c r="H93" s="42">
        <f>VLOOKUP(H$2,tabel_consumer!$A$7:$F$224,4,FALSE)</f>
        <v>-3.74</v>
      </c>
      <c r="I93" s="42">
        <f>VLOOKUP(I$2,tabel_consumer!$A$7:$F$224,4,FALSE)</f>
        <v>-2.98</v>
      </c>
      <c r="J93" s="42">
        <f>VLOOKUP(J$2,tabel_consumer!$A$7:$F$224,4,FALSE)</f>
        <v>-2.59</v>
      </c>
      <c r="K93" s="42">
        <f>VLOOKUP(K$2,tabel_consumer!$A$7:$F$224,4,FALSE)</f>
        <v>-5.23</v>
      </c>
      <c r="L93" s="42">
        <f>VLOOKUP(L$2,tabel_consumer!$A$7:$F$224,4,FALSE)</f>
        <v>-6.2</v>
      </c>
      <c r="M93" s="42">
        <f>VLOOKUP(M$2,tabel_consumer!$A$7:$F$224,4,FALSE)</f>
        <v>-3.79</v>
      </c>
      <c r="N93" s="42">
        <f>VLOOKUP(N$2,tabel_consumer!$A$7:$F$224,4,FALSE)</f>
        <v>-4.1399999999999997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39" t="str">
        <f>A92</f>
        <v>Mois</v>
      </c>
      <c r="B122" s="40">
        <f t="shared" ref="B122:N122" si="4">B92</f>
        <v>43424</v>
      </c>
      <c r="C122" s="40">
        <f t="shared" si="4"/>
        <v>43454</v>
      </c>
      <c r="D122" s="40">
        <f t="shared" si="4"/>
        <v>43485</v>
      </c>
      <c r="E122" s="40">
        <f t="shared" si="4"/>
        <v>43516</v>
      </c>
      <c r="F122" s="40">
        <f t="shared" si="4"/>
        <v>43544</v>
      </c>
      <c r="G122" s="40">
        <f t="shared" si="4"/>
        <v>43575</v>
      </c>
      <c r="H122" s="40">
        <f t="shared" si="4"/>
        <v>43605</v>
      </c>
      <c r="I122" s="40">
        <f t="shared" si="4"/>
        <v>43636</v>
      </c>
      <c r="J122" s="40">
        <f t="shared" si="4"/>
        <v>43666</v>
      </c>
      <c r="K122" s="40">
        <f t="shared" si="4"/>
        <v>43697</v>
      </c>
      <c r="L122" s="40">
        <f t="shared" si="4"/>
        <v>43728</v>
      </c>
      <c r="M122" s="40">
        <f t="shared" si="4"/>
        <v>43758</v>
      </c>
      <c r="N122" s="40">
        <f t="shared" si="4"/>
        <v>43789</v>
      </c>
    </row>
    <row r="123" spans="1:14" x14ac:dyDescent="0.2">
      <c r="A123" s="41" t="s">
        <v>5</v>
      </c>
      <c r="B123" s="42">
        <f>VLOOKUP(B$2,tabel_consumer!$A$7:$F$224,5,FALSE)</f>
        <v>-10.44</v>
      </c>
      <c r="C123" s="42">
        <f>VLOOKUP(C$2,tabel_consumer!$A$7:$F$224,5,FALSE)</f>
        <v>-18.84</v>
      </c>
      <c r="D123" s="42">
        <f>VLOOKUP(D$2,tabel_consumer!$A$7:$F$224,5,FALSE)</f>
        <v>-14.94</v>
      </c>
      <c r="E123" s="42">
        <f>VLOOKUP(E$2,tabel_consumer!$A$7:$F$224,5,FALSE)</f>
        <v>-24.71</v>
      </c>
      <c r="F123" s="42">
        <f>VLOOKUP(F$2,tabel_consumer!$A$7:$F$224,5,FALSE)</f>
        <v>-15.38</v>
      </c>
      <c r="G123" s="42">
        <f>VLOOKUP(G$2,tabel_consumer!$A$7:$F$224,5,FALSE)</f>
        <v>-17.72452421980066</v>
      </c>
      <c r="H123" s="42">
        <f>VLOOKUP(H$2,tabel_consumer!$A$7:$F$224,5,FALSE)</f>
        <v>-13.39</v>
      </c>
      <c r="I123" s="42">
        <f>VLOOKUP(I$2,tabel_consumer!$A$7:$F$224,5,FALSE)</f>
        <v>-14.67</v>
      </c>
      <c r="J123" s="42">
        <f>VLOOKUP(J$2,tabel_consumer!$A$7:$F$224,5,FALSE)</f>
        <v>-19.98</v>
      </c>
      <c r="K123" s="42">
        <f>VLOOKUP(K$2,tabel_consumer!$A$7:$F$224,5,FALSE)</f>
        <v>-13.95</v>
      </c>
      <c r="L123" s="42">
        <f>VLOOKUP(L$2,tabel_consumer!$A$7:$F$224,5,FALSE)</f>
        <v>-19.7</v>
      </c>
      <c r="M123" s="42">
        <f>VLOOKUP(M$2,tabel_consumer!$A$7:$F$224,5,FALSE)</f>
        <v>-20.58</v>
      </c>
      <c r="N123" s="42">
        <f>VLOOKUP(N$2,tabel_consumer!$A$7:$F$224,5,FALSE)</f>
        <v>-17.600000000000001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2019-11-25T10:55:10Z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