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8\RSU_Utilisation_2018\TAB-421-AJB_à_TAB-821-AJS_2018\TAB-821_AJS_2018\"/>
    </mc:Choice>
  </mc:AlternateContent>
  <bookViews>
    <workbookView xWindow="0" yWindow="0" windowWidth="20490" windowHeight="9045"/>
  </bookViews>
  <sheets>
    <sheet name="Tab821_2018_Web" sheetId="9" r:id="rId1"/>
  </sheets>
  <externalReferences>
    <externalReference r:id="rId2"/>
  </externalReferences>
  <definedNames>
    <definedName name="AJ_2017_MONTHLY_QTY" localSheetId="0">#REF!</definedName>
    <definedName name="AJ_2017_MONTHLY_QTY">#REF!</definedName>
    <definedName name="Aj_2017_YEARLY_QLY" localSheetId="0">#REF!</definedName>
    <definedName name="Aj_2017_YEARLY_QLY">#REF!</definedName>
    <definedName name="Aj_2017_YEARLY_QTY" localSheetId="0">#REF!</definedName>
    <definedName name="Aj_2017_YEARLY_QTY">#REF!</definedName>
    <definedName name="TR_2017_MONTHLY_QTY" localSheetId="0">#REF!</definedName>
    <definedName name="TR_2017_MONTHLY_QTY">#REF!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5" i="9" l="1"/>
  <c r="K24" i="9"/>
  <c r="K21" i="9"/>
  <c r="K20" i="9"/>
  <c r="K19" i="9"/>
  <c r="K18" i="9"/>
  <c r="K17" i="9"/>
  <c r="K16" i="9"/>
  <c r="K15" i="9"/>
  <c r="K14" i="9"/>
  <c r="K13" i="9"/>
  <c r="K12" i="9"/>
  <c r="K11" i="9"/>
  <c r="K10" i="9"/>
  <c r="K9" i="9"/>
  <c r="K8" i="9"/>
  <c r="K7" i="9"/>
  <c r="K6" i="9"/>
  <c r="K5" i="9"/>
</calcChain>
</file>

<file path=xl/sharedStrings.xml><?xml version="1.0" encoding="utf-8"?>
<sst xmlns="http://schemas.openxmlformats.org/spreadsheetml/2006/main" count="119" uniqueCount="40">
  <si>
    <t>Type d'intervention</t>
  </si>
  <si>
    <t>Relais social urbain (RSU)</t>
  </si>
  <si>
    <t>Charleroi
(RSC)</t>
  </si>
  <si>
    <t>La Louvière
(RSULL)</t>
  </si>
  <si>
    <t>Mons
(RSUMB)</t>
  </si>
  <si>
    <t>Namur
(RSUN)</t>
  </si>
  <si>
    <t>Tournai
(RSUT)</t>
  </si>
  <si>
    <t>Verviers
(RSUV)</t>
  </si>
  <si>
    <t>Total 
des RSU wallons</t>
  </si>
  <si>
    <t>CA</t>
  </si>
  <si>
    <t>Services partenaires sources</t>
  </si>
  <si>
    <t>Nombre de services ayant répondu à cette variable</t>
  </si>
  <si>
    <t>Sources : IWEPS, Relais sociaux urbains &amp; services partenaires des Relais sociaux urbains de Wallonie; Calculs : IWEPS</t>
  </si>
  <si>
    <t>nd</t>
  </si>
  <si>
    <t>Par e-mail</t>
  </si>
  <si>
    <t>En déplacement</t>
  </si>
  <si>
    <t>Par téléphone</t>
  </si>
  <si>
    <t>Au bureau / à l'institution (hors permanence)</t>
  </si>
  <si>
    <t>Lors d'une permanence sociale ou médicale</t>
  </si>
  <si>
    <t>Par un autre média</t>
  </si>
  <si>
    <t>Dont le média est inconnu</t>
  </si>
  <si>
    <t>Activités collectives organisées en interne ou en collaboration</t>
  </si>
  <si>
    <t>Nombre d'activités organisées</t>
  </si>
  <si>
    <t>Nombre de participations aux activités</t>
  </si>
  <si>
    <t>Permanences sociales ou médicales</t>
  </si>
  <si>
    <t>Nombre de permanences</t>
  </si>
  <si>
    <t>Nombre d'accueils aux permanences</t>
  </si>
  <si>
    <t>Nombre d'interventions médicales ou paramédicales (kiné, psy, logo, infir)</t>
  </si>
  <si>
    <t>Nombre d'interventions sociales</t>
  </si>
  <si>
    <t>Nombre d'accompagnements physiques 
vers un service médical ou social</t>
  </si>
  <si>
    <t>Nombre de vaccins et de dépistages</t>
  </si>
  <si>
    <t>Nombre de services ayant participé à la collecte relative à l'AJ-P</t>
  </si>
  <si>
    <t>Tableau 8.2.1 : Nombre d'interventions réalisées par les services d'accueil de jour "Santé" (AJ-S) - partenaires  des Relais sociaux urbains (RSU).</t>
  </si>
  <si>
    <t xml:space="preserve">Premiers contacts </t>
  </si>
  <si>
    <t>Répartition par type d'intervention réalisée et par RSU - Année 2018 -</t>
  </si>
  <si>
    <t>Liège
(RSPL)
(1) , (2)</t>
  </si>
  <si>
    <t>Nombre d'entretiens individuels en face à face (1)</t>
  </si>
  <si>
    <t>Nombre d'autres interventions (2)</t>
  </si>
  <si>
    <t>Remarques  :  
- Les différentes catégories de "Type d'intervention" ne sont pas cumulables. Elles ne sont donc pas sommées. 
- Il y a une sous-estimation des valeurs dans la mesure où  les informations ne sont pas systématiquement encodées par ceratins services</t>
  </si>
  <si>
    <t xml:space="preserve">(1) Le RSPL précise pour la catégorie "Nombre d'entretiens individuels en face à face", que parmi les 7464 entretiens,   6315 sont dénombrés par le service  UMPS et qu'il s'agit " de contacts (tant horaire diurne qu'extra horaire) qui impliquent tous un soutien et un diagnostic et orientation (en lien avec la spécificité du service qui est un service d'urgences médico-psycho-sociales)" ; 1149 sont dénombrés par le service Article 23 et correspondent à des "rencontres entre agent d'insertion et un usager" tout en précisant qu' Article23 "est un dispositif d'insertion par le travail pour des personnes ayant des problèmes de santé mentale (et suivies par un service spécialisé à ce sujet). "
(2) Le RSPL précise pour la catégorie " Autres interventions", que le nombre de 73 correspond à des "réunions avec les partenaires/réseaux" dénombrées par le service Article23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</si>
</sst>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1" x14ac:knownFonts="1">
    <font>
      <sz val="11"/>
      <color theme="1"/>
      <name val="Calibri"/>
      <family val="2"/>
      <scheme val="minor"/>
    </font>
    <font>
      <sz val="11"/>
      <color theme="1"/>
      <name val="Calibri"/>
      <family val="2"/>
      <scheme val="minor"/>
    </font>
    <font>
      <b/>
      <sz val="14"/>
      <color theme="1"/>
      <name val="Calibri"/>
      <family val="2"/>
      <scheme val="minor"/>
    </font>
    <font>
      <sz val="12"/>
      <color theme="1"/>
      <name val="Calibri"/>
      <family val="2"/>
      <scheme val="minor"/>
    </font>
    <font>
      <sz val="10"/>
      <color theme="1"/>
      <name val="Calibri"/>
      <family val="2"/>
      <scheme val="minor"/>
    </font>
    <font>
      <sz val="12"/>
      <name val="Calibri"/>
      <family val="2"/>
      <scheme val="minor"/>
    </font>
    <font>
      <sz val="11"/>
      <name val="Calibri"/>
      <family val="2"/>
      <scheme val="minor"/>
    </font>
    <font>
      <sz val="18"/>
      <color theme="1"/>
      <name val="Calibri"/>
      <family val="2"/>
      <scheme val="minor"/>
    </font>
    <font>
      <b/>
      <sz val="18"/>
      <name val="Calibri"/>
      <family val="2"/>
      <scheme val="minor"/>
    </font>
    <font>
      <b/>
      <sz val="14"/>
      <name val="Calibri"/>
      <family val="2"/>
      <scheme val="minor"/>
    </font>
    <font>
      <sz val="18"/>
      <name val="Calibri"/>
      <family val="2"/>
      <scheme val="minor"/>
    </font>
  </fonts>
  <fills count="2">
    <fill>
      <patternFill patternType="none"/>
    </fill>
    <fill>
      <patternFill patternType="gray125"/>
    </fill>
  </fills>
  <borders count="3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67">
    <xf numFmtId="0" fontId="0" fillId="0" borderId="0" xfId="0"/>
    <xf numFmtId="0" fontId="0" fillId="0" borderId="0" xfId="0" applyBorder="1"/>
    <xf numFmtId="0" fontId="5" fillId="0" borderId="13" xfId="0" applyFont="1" applyFill="1" applyBorder="1" applyAlignment="1">
      <alignment horizontal="center" vertical="center"/>
    </xf>
    <xf numFmtId="0" fontId="0" fillId="0" borderId="0" xfId="0" applyFill="1"/>
    <xf numFmtId="0" fontId="0" fillId="0" borderId="0" xfId="0" applyFont="1"/>
    <xf numFmtId="0" fontId="9" fillId="0" borderId="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1" xfId="0"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xf numFmtId="0" fontId="10" fillId="0" borderId="0" xfId="0" applyFont="1" applyFill="1"/>
    <xf numFmtId="0" fontId="9" fillId="0" borderId="5"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0" fillId="0" borderId="0" xfId="0" applyFill="1" applyBorder="1"/>
    <xf numFmtId="0" fontId="0" fillId="0" borderId="0" xfId="0" applyFont="1" applyFill="1" applyBorder="1"/>
    <xf numFmtId="0" fontId="0" fillId="0" borderId="0" xfId="0" applyFont="1" applyFill="1"/>
    <xf numFmtId="0" fontId="7" fillId="0" borderId="0" xfId="0" applyFont="1" applyFill="1"/>
    <xf numFmtId="0" fontId="9" fillId="0" borderId="4" xfId="0" applyFont="1" applyFill="1" applyBorder="1" applyAlignment="1">
      <alignment vertical="center" wrapText="1"/>
    </xf>
    <xf numFmtId="164" fontId="2" fillId="0" borderId="4" xfId="1" applyNumberFormat="1" applyFont="1" applyFill="1" applyBorder="1" applyAlignment="1">
      <alignment horizontal="center" vertical="center" wrapText="1"/>
    </xf>
    <xf numFmtId="164" fontId="2" fillId="0" borderId="4" xfId="1" quotePrefix="1" applyNumberFormat="1" applyFont="1" applyFill="1" applyBorder="1" applyAlignment="1">
      <alignment horizontal="center" vertical="center" wrapText="1"/>
    </xf>
    <xf numFmtId="164" fontId="2" fillId="0" borderId="5" xfId="1" applyNumberFormat="1" applyFont="1" applyFill="1" applyBorder="1" applyAlignment="1">
      <alignment horizontal="center" vertical="center" wrapText="1"/>
    </xf>
    <xf numFmtId="0" fontId="5" fillId="0" borderId="0" xfId="0" applyFont="1" applyFill="1" applyAlignment="1">
      <alignment horizontal="left" vertical="top" wrapText="1"/>
    </xf>
    <xf numFmtId="0" fontId="3" fillId="0" borderId="0" xfId="0" applyFont="1" applyBorder="1" applyAlignment="1">
      <alignment horizontal="left" vertical="top"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9" fillId="0" borderId="29" xfId="0" applyFont="1" applyFill="1" applyBorder="1" applyAlignment="1">
      <alignment horizontal="left" vertical="center" wrapText="1"/>
    </xf>
    <xf numFmtId="0" fontId="9" fillId="0" borderId="4"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horizontal="left" vertical="top"/>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8.2.1_&#233;volution_2018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21_2018_Web"/>
      <sheetName val="Tab821_AJL_Typ-Int_2018"/>
      <sheetName val="Copie_Aj_2018_YEARLY_QLY"/>
      <sheetName val="Reorg_Synt_An&amp;Mens_AJS_2018"/>
      <sheetName val="Synthèse_Combi_An&amp;Mens_AJS_2018"/>
      <sheetName val="Combin_An&amp;Mens_Serv_AJS_2018"/>
      <sheetName val="Copie_Sélec_AJS_Annu_2018"/>
      <sheetName val="Copie_Sélec_AJS_Mens_2018"/>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28"/>
  <sheetViews>
    <sheetView tabSelected="1" zoomScale="51" zoomScaleNormal="51" workbookViewId="0">
      <selection sqref="A1:K1"/>
    </sheetView>
  </sheetViews>
  <sheetFormatPr baseColWidth="10" defaultColWidth="11.42578125" defaultRowHeight="15" x14ac:dyDescent="0.25"/>
  <cols>
    <col min="1" max="1" width="34.28515625" style="1" customWidth="1"/>
    <col min="2" max="2" width="62" customWidth="1"/>
    <col min="3" max="3" width="29.28515625" style="4" customWidth="1"/>
    <col min="4" max="4" width="24.5703125" style="4" customWidth="1"/>
    <col min="5" max="7" width="24.5703125" customWidth="1"/>
    <col min="8" max="9" width="24.5703125" style="3" customWidth="1"/>
    <col min="10" max="11" width="24.5703125" customWidth="1"/>
    <col min="12" max="13" width="17.7109375" style="1" customWidth="1"/>
    <col min="14" max="19" width="18.85546875" style="1" customWidth="1"/>
    <col min="20" max="16384" width="11.42578125" style="1"/>
  </cols>
  <sheetData>
    <row r="1" spans="1:11" ht="51.75" customHeight="1" x14ac:dyDescent="0.25">
      <c r="A1" s="56" t="s">
        <v>32</v>
      </c>
      <c r="B1" s="56"/>
      <c r="C1" s="56"/>
      <c r="D1" s="56"/>
      <c r="E1" s="56"/>
      <c r="F1" s="56"/>
      <c r="G1" s="56"/>
      <c r="H1" s="56"/>
      <c r="I1" s="56"/>
      <c r="J1" s="56"/>
      <c r="K1" s="56"/>
    </row>
    <row r="2" spans="1:11" ht="59.25" customHeight="1" thickBot="1" x14ac:dyDescent="0.3">
      <c r="A2" s="57" t="s">
        <v>34</v>
      </c>
      <c r="B2" s="57"/>
      <c r="C2" s="57"/>
      <c r="D2" s="57"/>
      <c r="E2" s="57"/>
      <c r="F2" s="57"/>
      <c r="G2" s="57"/>
      <c r="H2" s="57"/>
      <c r="I2" s="57"/>
      <c r="J2" s="57"/>
      <c r="K2" s="57"/>
    </row>
    <row r="3" spans="1:11" ht="51.75" customHeight="1" thickBot="1" x14ac:dyDescent="0.3">
      <c r="A3" s="58" t="s">
        <v>0</v>
      </c>
      <c r="B3" s="59"/>
      <c r="C3" s="60"/>
      <c r="D3" s="64" t="s">
        <v>1</v>
      </c>
      <c r="E3" s="64"/>
      <c r="F3" s="64"/>
      <c r="G3" s="64"/>
      <c r="H3" s="64"/>
      <c r="I3" s="64"/>
      <c r="J3" s="64"/>
      <c r="K3" s="65"/>
    </row>
    <row r="4" spans="1:11" ht="69.75" customHeight="1" thickBot="1" x14ac:dyDescent="0.3">
      <c r="A4" s="61"/>
      <c r="B4" s="62"/>
      <c r="C4" s="63"/>
      <c r="D4" s="5" t="s">
        <v>2</v>
      </c>
      <c r="E4" s="5" t="s">
        <v>35</v>
      </c>
      <c r="F4" s="5" t="s">
        <v>3</v>
      </c>
      <c r="G4" s="5" t="s">
        <v>4</v>
      </c>
      <c r="H4" s="5" t="s">
        <v>5</v>
      </c>
      <c r="I4" s="5" t="s">
        <v>6</v>
      </c>
      <c r="J4" s="5" t="s">
        <v>7</v>
      </c>
      <c r="K4" s="25" t="s">
        <v>8</v>
      </c>
    </row>
    <row r="5" spans="1:11" ht="36" customHeight="1" x14ac:dyDescent="0.25">
      <c r="A5" s="54" t="s">
        <v>33</v>
      </c>
      <c r="B5" s="26" t="s">
        <v>14</v>
      </c>
      <c r="C5" s="27" t="s">
        <v>9</v>
      </c>
      <c r="D5" s="6">
        <v>0</v>
      </c>
      <c r="E5" s="7" t="s">
        <v>13</v>
      </c>
      <c r="F5" s="7" t="s">
        <v>13</v>
      </c>
      <c r="G5" s="7">
        <v>0</v>
      </c>
      <c r="H5" s="7">
        <v>0</v>
      </c>
      <c r="I5" s="7" t="s">
        <v>13</v>
      </c>
      <c r="J5" s="7" t="s">
        <v>13</v>
      </c>
      <c r="K5" s="7">
        <f>D5+G5+H5</f>
        <v>0</v>
      </c>
    </row>
    <row r="6" spans="1:11" ht="36" customHeight="1" x14ac:dyDescent="0.25">
      <c r="A6" s="66"/>
      <c r="B6" s="26" t="s">
        <v>15</v>
      </c>
      <c r="C6" s="28" t="s">
        <v>9</v>
      </c>
      <c r="D6" s="8">
        <v>0</v>
      </c>
      <c r="E6" s="7" t="s">
        <v>13</v>
      </c>
      <c r="F6" s="7" t="s">
        <v>13</v>
      </c>
      <c r="G6" s="7">
        <v>14</v>
      </c>
      <c r="H6" s="7">
        <v>0</v>
      </c>
      <c r="I6" s="7" t="s">
        <v>13</v>
      </c>
      <c r="J6" s="7" t="s">
        <v>13</v>
      </c>
      <c r="K6" s="7">
        <f>D6+G6+H6</f>
        <v>14</v>
      </c>
    </row>
    <row r="7" spans="1:11" ht="36" customHeight="1" x14ac:dyDescent="0.25">
      <c r="A7" s="66"/>
      <c r="B7" s="26" t="s">
        <v>16</v>
      </c>
      <c r="C7" s="29" t="s">
        <v>9</v>
      </c>
      <c r="D7" s="8">
        <v>0</v>
      </c>
      <c r="E7" s="7">
        <v>90</v>
      </c>
      <c r="F7" s="7" t="s">
        <v>13</v>
      </c>
      <c r="G7" s="7">
        <v>14</v>
      </c>
      <c r="H7" s="7">
        <v>0</v>
      </c>
      <c r="I7" s="7" t="s">
        <v>13</v>
      </c>
      <c r="J7" s="7" t="s">
        <v>13</v>
      </c>
      <c r="K7" s="7">
        <f t="shared" ref="K7:K23" si="0">D7+E7+G7+H7</f>
        <v>104</v>
      </c>
    </row>
    <row r="8" spans="1:11" ht="36" customHeight="1" x14ac:dyDescent="0.25">
      <c r="A8" s="66"/>
      <c r="B8" s="26" t="s">
        <v>17</v>
      </c>
      <c r="C8" s="29" t="s">
        <v>9</v>
      </c>
      <c r="D8" s="8">
        <v>0</v>
      </c>
      <c r="E8" s="7" t="s">
        <v>13</v>
      </c>
      <c r="F8" s="7" t="s">
        <v>13</v>
      </c>
      <c r="G8" s="7">
        <v>0</v>
      </c>
      <c r="H8" s="7">
        <v>112</v>
      </c>
      <c r="I8" s="7" t="s">
        <v>13</v>
      </c>
      <c r="J8" s="7" t="s">
        <v>13</v>
      </c>
      <c r="K8" s="7">
        <f t="shared" ref="K8:K11" si="1">D8+G8+H8</f>
        <v>112</v>
      </c>
    </row>
    <row r="9" spans="1:11" ht="36" customHeight="1" x14ac:dyDescent="0.25">
      <c r="A9" s="66"/>
      <c r="B9" s="26" t="s">
        <v>18</v>
      </c>
      <c r="C9" s="29" t="s">
        <v>9</v>
      </c>
      <c r="D9" s="8">
        <v>80</v>
      </c>
      <c r="E9" s="7" t="s">
        <v>13</v>
      </c>
      <c r="F9" s="7" t="s">
        <v>13</v>
      </c>
      <c r="G9" s="7">
        <v>0</v>
      </c>
      <c r="H9" s="7">
        <v>0</v>
      </c>
      <c r="I9" s="7" t="s">
        <v>13</v>
      </c>
      <c r="J9" s="7" t="s">
        <v>13</v>
      </c>
      <c r="K9" s="7">
        <f t="shared" si="1"/>
        <v>80</v>
      </c>
    </row>
    <row r="10" spans="1:11" ht="36" customHeight="1" x14ac:dyDescent="0.25">
      <c r="A10" s="66"/>
      <c r="B10" s="26" t="s">
        <v>19</v>
      </c>
      <c r="C10" s="29" t="s">
        <v>9</v>
      </c>
      <c r="D10" s="8">
        <v>0</v>
      </c>
      <c r="E10" s="7" t="s">
        <v>13</v>
      </c>
      <c r="F10" s="7" t="s">
        <v>13</v>
      </c>
      <c r="G10" s="7">
        <v>81</v>
      </c>
      <c r="H10" s="7">
        <v>0</v>
      </c>
      <c r="I10" s="7" t="s">
        <v>13</v>
      </c>
      <c r="J10" s="7" t="s">
        <v>13</v>
      </c>
      <c r="K10" s="7">
        <f t="shared" si="1"/>
        <v>81</v>
      </c>
    </row>
    <row r="11" spans="1:11" ht="36" customHeight="1" thickBot="1" x14ac:dyDescent="0.3">
      <c r="A11" s="55"/>
      <c r="B11" s="30" t="s">
        <v>20</v>
      </c>
      <c r="C11" s="31" t="s">
        <v>9</v>
      </c>
      <c r="D11" s="9">
        <v>0</v>
      </c>
      <c r="E11" s="10" t="s">
        <v>13</v>
      </c>
      <c r="F11" s="10" t="s">
        <v>13</v>
      </c>
      <c r="G11" s="10">
        <v>0</v>
      </c>
      <c r="H11" s="10">
        <v>0</v>
      </c>
      <c r="I11" s="10" t="s">
        <v>13</v>
      </c>
      <c r="J11" s="10" t="s">
        <v>13</v>
      </c>
      <c r="K11" s="10">
        <f t="shared" si="1"/>
        <v>0</v>
      </c>
    </row>
    <row r="12" spans="1:11" ht="36" customHeight="1" thickBot="1" x14ac:dyDescent="0.3">
      <c r="A12" s="46" t="s">
        <v>36</v>
      </c>
      <c r="B12" s="47"/>
      <c r="C12" s="32" t="s">
        <v>9</v>
      </c>
      <c r="D12" s="11">
        <v>0</v>
      </c>
      <c r="E12" s="12">
        <v>7464</v>
      </c>
      <c r="F12" s="12" t="s">
        <v>13</v>
      </c>
      <c r="G12" s="12">
        <v>57</v>
      </c>
      <c r="H12" s="12">
        <v>614</v>
      </c>
      <c r="I12" s="12" t="s">
        <v>13</v>
      </c>
      <c r="J12" s="12" t="s">
        <v>13</v>
      </c>
      <c r="K12" s="12">
        <f t="shared" si="0"/>
        <v>8135</v>
      </c>
    </row>
    <row r="13" spans="1:11" ht="36" customHeight="1" x14ac:dyDescent="0.25">
      <c r="A13" s="54" t="s">
        <v>21</v>
      </c>
      <c r="B13" s="33" t="s">
        <v>22</v>
      </c>
      <c r="C13" s="34" t="s">
        <v>9</v>
      </c>
      <c r="D13" s="13">
        <v>0</v>
      </c>
      <c r="E13" s="13">
        <v>25</v>
      </c>
      <c r="F13" s="13" t="s">
        <v>13</v>
      </c>
      <c r="G13" s="13">
        <v>0</v>
      </c>
      <c r="H13" s="13">
        <v>0</v>
      </c>
      <c r="I13" s="13" t="s">
        <v>13</v>
      </c>
      <c r="J13" s="13" t="s">
        <v>13</v>
      </c>
      <c r="K13" s="13">
        <f t="shared" si="0"/>
        <v>25</v>
      </c>
    </row>
    <row r="14" spans="1:11" ht="36" customHeight="1" thickBot="1" x14ac:dyDescent="0.3">
      <c r="A14" s="55"/>
      <c r="B14" s="30" t="s">
        <v>23</v>
      </c>
      <c r="C14" s="35" t="s">
        <v>9</v>
      </c>
      <c r="D14" s="14">
        <v>0</v>
      </c>
      <c r="E14" s="14" t="s">
        <v>13</v>
      </c>
      <c r="F14" s="14" t="s">
        <v>13</v>
      </c>
      <c r="G14" s="14">
        <v>0</v>
      </c>
      <c r="H14" s="14">
        <v>0</v>
      </c>
      <c r="I14" s="14" t="s">
        <v>13</v>
      </c>
      <c r="J14" s="14" t="s">
        <v>13</v>
      </c>
      <c r="K14" s="14">
        <f t="shared" ref="K14:K20" si="2">D14+G14+H14</f>
        <v>0</v>
      </c>
    </row>
    <row r="15" spans="1:11" ht="36" customHeight="1" x14ac:dyDescent="0.25">
      <c r="A15" s="54" t="s">
        <v>24</v>
      </c>
      <c r="B15" s="26" t="s">
        <v>25</v>
      </c>
      <c r="C15" s="34" t="s">
        <v>9</v>
      </c>
      <c r="D15" s="15">
        <v>0</v>
      </c>
      <c r="E15" s="15" t="s">
        <v>13</v>
      </c>
      <c r="F15" s="15" t="s">
        <v>13</v>
      </c>
      <c r="G15" s="15">
        <v>29</v>
      </c>
      <c r="H15" s="15">
        <v>0</v>
      </c>
      <c r="I15" s="15" t="s">
        <v>13</v>
      </c>
      <c r="J15" s="15" t="s">
        <v>13</v>
      </c>
      <c r="K15" s="15">
        <f t="shared" si="2"/>
        <v>29</v>
      </c>
    </row>
    <row r="16" spans="1:11" s="36" customFormat="1" ht="36" customHeight="1" thickBot="1" x14ac:dyDescent="0.3">
      <c r="A16" s="55"/>
      <c r="B16" s="30" t="s">
        <v>26</v>
      </c>
      <c r="C16" s="35" t="s">
        <v>9</v>
      </c>
      <c r="D16" s="14">
        <v>0</v>
      </c>
      <c r="E16" s="14" t="s">
        <v>13</v>
      </c>
      <c r="F16" s="14" t="s">
        <v>13</v>
      </c>
      <c r="G16" s="14">
        <v>14</v>
      </c>
      <c r="H16" s="14">
        <v>0</v>
      </c>
      <c r="I16" s="14" t="s">
        <v>13</v>
      </c>
      <c r="J16" s="14" t="s">
        <v>13</v>
      </c>
      <c r="K16" s="14">
        <f t="shared" si="2"/>
        <v>14</v>
      </c>
    </row>
    <row r="17" spans="1:12" s="36" customFormat="1" ht="36" customHeight="1" thickBot="1" x14ac:dyDescent="0.3">
      <c r="A17" s="46" t="s">
        <v>27</v>
      </c>
      <c r="B17" s="47"/>
      <c r="C17" s="32" t="s">
        <v>9</v>
      </c>
      <c r="D17" s="11">
        <v>2090</v>
      </c>
      <c r="E17" s="12" t="s">
        <v>13</v>
      </c>
      <c r="F17" s="12" t="s">
        <v>13</v>
      </c>
      <c r="G17" s="12">
        <v>0</v>
      </c>
      <c r="H17" s="12">
        <v>0</v>
      </c>
      <c r="I17" s="12" t="s">
        <v>13</v>
      </c>
      <c r="J17" s="12" t="s">
        <v>13</v>
      </c>
      <c r="K17" s="12">
        <f t="shared" si="2"/>
        <v>2090</v>
      </c>
    </row>
    <row r="18" spans="1:12" s="36" customFormat="1" ht="36" customHeight="1" thickBot="1" x14ac:dyDescent="0.3">
      <c r="A18" s="46" t="s">
        <v>28</v>
      </c>
      <c r="B18" s="47"/>
      <c r="C18" s="32" t="s">
        <v>9</v>
      </c>
      <c r="D18" s="11">
        <v>0</v>
      </c>
      <c r="E18" s="12" t="s">
        <v>13</v>
      </c>
      <c r="F18" s="12" t="s">
        <v>13</v>
      </c>
      <c r="G18" s="12">
        <v>191</v>
      </c>
      <c r="H18" s="12">
        <v>2058</v>
      </c>
      <c r="I18" s="12" t="s">
        <v>13</v>
      </c>
      <c r="J18" s="12" t="s">
        <v>13</v>
      </c>
      <c r="K18" s="12">
        <f t="shared" si="2"/>
        <v>2249</v>
      </c>
    </row>
    <row r="19" spans="1:12" s="36" customFormat="1" ht="36" customHeight="1" thickBot="1" x14ac:dyDescent="0.3">
      <c r="A19" s="46" t="s">
        <v>29</v>
      </c>
      <c r="B19" s="47"/>
      <c r="C19" s="32" t="s">
        <v>9</v>
      </c>
      <c r="D19" s="11">
        <v>28</v>
      </c>
      <c r="E19" s="12" t="s">
        <v>13</v>
      </c>
      <c r="F19" s="12" t="s">
        <v>13</v>
      </c>
      <c r="G19" s="12">
        <v>16</v>
      </c>
      <c r="H19" s="12">
        <v>0</v>
      </c>
      <c r="I19" s="12" t="s">
        <v>13</v>
      </c>
      <c r="J19" s="12" t="s">
        <v>13</v>
      </c>
      <c r="K19" s="12">
        <f t="shared" si="2"/>
        <v>44</v>
      </c>
    </row>
    <row r="20" spans="1:12" ht="36" customHeight="1" thickBot="1" x14ac:dyDescent="0.3">
      <c r="A20" s="46" t="s">
        <v>30</v>
      </c>
      <c r="B20" s="47"/>
      <c r="C20" s="32" t="s">
        <v>9</v>
      </c>
      <c r="D20" s="11">
        <v>17</v>
      </c>
      <c r="E20" s="12" t="s">
        <v>13</v>
      </c>
      <c r="F20" s="12" t="s">
        <v>13</v>
      </c>
      <c r="G20" s="12">
        <v>0</v>
      </c>
      <c r="H20" s="12">
        <v>0</v>
      </c>
      <c r="I20" s="12" t="s">
        <v>13</v>
      </c>
      <c r="J20" s="12" t="s">
        <v>13</v>
      </c>
      <c r="K20" s="12">
        <f t="shared" si="2"/>
        <v>17</v>
      </c>
    </row>
    <row r="21" spans="1:12" ht="36" customHeight="1" thickBot="1" x14ac:dyDescent="0.3">
      <c r="A21" s="46" t="s">
        <v>37</v>
      </c>
      <c r="B21" s="47"/>
      <c r="C21" s="32" t="s">
        <v>9</v>
      </c>
      <c r="D21" s="11">
        <v>0</v>
      </c>
      <c r="E21" s="12">
        <v>73</v>
      </c>
      <c r="F21" s="12" t="s">
        <v>13</v>
      </c>
      <c r="G21" s="12">
        <v>94</v>
      </c>
      <c r="H21" s="12">
        <v>391</v>
      </c>
      <c r="I21" s="12" t="s">
        <v>13</v>
      </c>
      <c r="J21" s="12" t="s">
        <v>13</v>
      </c>
      <c r="K21" s="12">
        <f t="shared" si="0"/>
        <v>558</v>
      </c>
    </row>
    <row r="22" spans="1:12" ht="24" thickBot="1" x14ac:dyDescent="0.4">
      <c r="A22" s="36"/>
      <c r="B22" s="3"/>
      <c r="C22" s="37"/>
      <c r="D22" s="38"/>
      <c r="E22" s="39"/>
      <c r="F22" s="39"/>
      <c r="G22" s="39"/>
      <c r="J22" s="3"/>
      <c r="K22" s="3"/>
    </row>
    <row r="23" spans="1:12" ht="45" customHeight="1" thickBot="1" x14ac:dyDescent="0.3">
      <c r="A23" s="48" t="s">
        <v>10</v>
      </c>
      <c r="B23" s="49"/>
      <c r="C23" s="49"/>
      <c r="D23" s="40"/>
      <c r="E23" s="40"/>
      <c r="F23" s="40"/>
      <c r="G23" s="41"/>
      <c r="H23" s="42"/>
      <c r="I23" s="42"/>
      <c r="J23" s="42"/>
      <c r="K23" s="43"/>
      <c r="L23"/>
    </row>
    <row r="24" spans="1:12" ht="45" customHeight="1" thickBot="1" x14ac:dyDescent="0.3">
      <c r="A24" s="50" t="s">
        <v>11</v>
      </c>
      <c r="B24" s="51"/>
      <c r="C24" s="52"/>
      <c r="D24" s="2">
        <v>1</v>
      </c>
      <c r="E24" s="16">
        <v>2</v>
      </c>
      <c r="F24" s="16">
        <v>0</v>
      </c>
      <c r="G24" s="16">
        <v>1</v>
      </c>
      <c r="H24" s="16">
        <v>1</v>
      </c>
      <c r="I24" s="16">
        <v>0</v>
      </c>
      <c r="J24" s="16">
        <v>0</v>
      </c>
      <c r="K24" s="17">
        <f>SUM(D24:J24)</f>
        <v>5</v>
      </c>
      <c r="L24"/>
    </row>
    <row r="25" spans="1:12" ht="45" customHeight="1" thickBot="1" x14ac:dyDescent="0.3">
      <c r="A25" s="50" t="s">
        <v>31</v>
      </c>
      <c r="B25" s="51"/>
      <c r="C25" s="52"/>
      <c r="D25" s="18">
        <v>1</v>
      </c>
      <c r="E25" s="19">
        <v>2</v>
      </c>
      <c r="F25" s="19">
        <v>0</v>
      </c>
      <c r="G25" s="19">
        <v>1</v>
      </c>
      <c r="H25" s="19">
        <v>1</v>
      </c>
      <c r="I25" s="19">
        <v>0</v>
      </c>
      <c r="J25" s="20">
        <v>0</v>
      </c>
      <c r="K25" s="21">
        <f>SUM(D25:J25)</f>
        <v>5</v>
      </c>
      <c r="L25"/>
    </row>
    <row r="26" spans="1:12" ht="33.75" customHeight="1" x14ac:dyDescent="0.35">
      <c r="A26" s="22" t="s">
        <v>12</v>
      </c>
      <c r="B26" s="22"/>
      <c r="C26" s="23"/>
      <c r="D26" s="23"/>
      <c r="E26" s="23"/>
      <c r="F26" s="24"/>
      <c r="G26" s="23"/>
      <c r="I26"/>
    </row>
    <row r="27" spans="1:12" ht="75" customHeight="1" x14ac:dyDescent="0.25">
      <c r="A27" s="44" t="s">
        <v>38</v>
      </c>
      <c r="B27" s="53"/>
      <c r="C27" s="53"/>
      <c r="D27" s="53"/>
      <c r="E27" s="53"/>
      <c r="F27" s="53"/>
      <c r="G27" s="53"/>
      <c r="I27"/>
    </row>
    <row r="28" spans="1:12" ht="94.5" customHeight="1" x14ac:dyDescent="0.25">
      <c r="A28" s="45" t="s">
        <v>39</v>
      </c>
      <c r="B28" s="45"/>
      <c r="C28" s="45"/>
      <c r="D28" s="45"/>
      <c r="E28" s="45"/>
      <c r="F28" s="45"/>
      <c r="G28" s="45"/>
    </row>
  </sheetData>
  <mergeCells count="18">
    <mergeCell ref="A21:B21"/>
    <mergeCell ref="A23:C23"/>
    <mergeCell ref="A24:C24"/>
    <mergeCell ref="A25:C25"/>
    <mergeCell ref="A27:G27"/>
    <mergeCell ref="A28:G28"/>
    <mergeCell ref="A13:A14"/>
    <mergeCell ref="A15:A16"/>
    <mergeCell ref="A17:B17"/>
    <mergeCell ref="A18:B18"/>
    <mergeCell ref="A19:B19"/>
    <mergeCell ref="A20:B20"/>
    <mergeCell ref="A1:K1"/>
    <mergeCell ref="A2:K2"/>
    <mergeCell ref="A3:C4"/>
    <mergeCell ref="D3:K3"/>
    <mergeCell ref="A5:A11"/>
    <mergeCell ref="A12:B12"/>
  </mergeCells>
  <printOptions gridLines="1"/>
  <pageMargins left="0.70866141732283472" right="0.70866141732283472" top="0.74803149606299213" bottom="0.74803149606299213" header="0.31496062992125984" footer="0.31496062992125984"/>
  <pageSetup paperSize="8" scale="59"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Tab821_2018_Web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2019-08-16T11:45:22Z</cp:lastPrinted>
  <dcterms:created xsi:type="dcterms:W3CDTF">2019-03-28T13:55:50Z</dcterms:created>
  <dcterms:modified xsi:type="dcterms:W3CDTF">2020-01-28T08:38:42Z</dcterms:modified>
</cp:coreProperties>
</file>