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004\"/>
    </mc:Choice>
  </mc:AlternateContent>
  <xr:revisionPtr revIDLastSave="0" documentId="13_ncr:1_{36DD12B8-EB62-4103-A29D-6E1E149F5753}" xr6:coauthVersionLast="45" xr6:coauthVersionMax="45" xr10:uidLastSave="{00000000-0000-0000-0000-000000000000}"/>
  <bookViews>
    <workbookView xWindow="-120" yWindow="-120" windowWidth="20730" windowHeight="1116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11" i="1" l="1"/>
  <c r="AC211" i="1"/>
  <c r="AD211" i="1"/>
  <c r="AE211" i="1"/>
  <c r="AF211" i="1"/>
  <c r="AB194" i="1" l="1"/>
  <c r="AC194" i="1"/>
  <c r="AD194" i="1"/>
  <c r="AE194" i="1"/>
  <c r="AF194" i="1"/>
  <c r="AB195" i="1"/>
  <c r="AC195" i="1"/>
  <c r="AD195" i="1"/>
  <c r="AE195" i="1"/>
  <c r="AF195" i="1"/>
  <c r="AB196" i="1"/>
  <c r="AC196" i="1"/>
  <c r="AD196" i="1"/>
  <c r="AE196" i="1"/>
  <c r="AF196" i="1"/>
  <c r="AB197" i="1"/>
  <c r="AC197" i="1"/>
  <c r="AD197" i="1"/>
  <c r="AE197" i="1"/>
  <c r="AF197" i="1"/>
  <c r="AB198" i="1"/>
  <c r="AC198" i="1"/>
  <c r="AD198" i="1"/>
  <c r="AE198" i="1"/>
  <c r="AF198" i="1"/>
  <c r="AB199" i="1"/>
  <c r="AC199" i="1"/>
  <c r="AD199" i="1"/>
  <c r="AE199" i="1"/>
  <c r="AF199" i="1"/>
  <c r="AB200" i="1"/>
  <c r="AC200" i="1"/>
  <c r="AD200" i="1"/>
  <c r="AE200" i="1"/>
  <c r="AF200" i="1"/>
  <c r="AB201" i="1"/>
  <c r="AC201" i="1"/>
  <c r="AD201" i="1"/>
  <c r="AE201" i="1"/>
  <c r="AF201" i="1"/>
  <c r="AB202" i="1"/>
  <c r="AC202" i="1"/>
  <c r="AD202" i="1"/>
  <c r="AE202" i="1"/>
  <c r="AF202" i="1"/>
  <c r="AB203" i="1"/>
  <c r="AC203" i="1"/>
  <c r="AD203" i="1"/>
  <c r="AE203" i="1"/>
  <c r="AF203" i="1"/>
  <c r="AB204" i="1"/>
  <c r="AC204" i="1"/>
  <c r="AD204" i="1"/>
  <c r="AE204" i="1"/>
  <c r="AF204" i="1"/>
  <c r="AB205" i="1"/>
  <c r="AC205" i="1"/>
  <c r="AD205" i="1"/>
  <c r="AE205" i="1"/>
  <c r="AF205" i="1"/>
  <c r="AB206" i="1"/>
  <c r="AC206" i="1"/>
  <c r="AD206" i="1"/>
  <c r="AE206" i="1"/>
  <c r="AF206" i="1"/>
  <c r="AB207" i="1"/>
  <c r="AC207" i="1"/>
  <c r="AD207" i="1"/>
  <c r="AE207" i="1"/>
  <c r="AF207" i="1"/>
  <c r="AB208" i="1"/>
  <c r="AC208" i="1"/>
  <c r="AD208" i="1"/>
  <c r="AE208" i="1"/>
  <c r="AF208" i="1"/>
  <c r="AB209" i="1"/>
  <c r="AC209" i="1"/>
  <c r="AD209" i="1"/>
  <c r="AE209" i="1"/>
  <c r="AF209" i="1"/>
  <c r="AB210" i="1"/>
  <c r="AC210" i="1"/>
  <c r="AD210" i="1"/>
  <c r="AE210" i="1"/>
  <c r="AF210" i="1"/>
  <c r="AC2" i="1"/>
  <c r="AD2" i="1" s="1"/>
  <c r="AE2" i="1" s="1"/>
  <c r="AF2" i="1" s="1"/>
  <c r="AC6" i="1"/>
  <c r="AD6" i="1"/>
  <c r="AE6" i="1"/>
  <c r="AF6" i="1"/>
  <c r="AB6" i="1"/>
  <c r="AB7" i="1"/>
  <c r="AC7" i="1"/>
  <c r="AD7" i="1"/>
  <c r="AE7" i="1"/>
  <c r="AF7" i="1"/>
  <c r="AB8" i="1"/>
  <c r="AC8" i="1"/>
  <c r="AD8" i="1"/>
  <c r="AE8" i="1"/>
  <c r="AF8" i="1"/>
  <c r="AB9" i="1"/>
  <c r="AC9" i="1"/>
  <c r="AD9" i="1"/>
  <c r="AE9" i="1"/>
  <c r="AF9" i="1"/>
  <c r="AB10" i="1"/>
  <c r="AC10" i="1"/>
  <c r="AD10" i="1"/>
  <c r="AE10" i="1"/>
  <c r="AF10" i="1"/>
  <c r="AB11" i="1"/>
  <c r="AC11" i="1"/>
  <c r="AD11" i="1"/>
  <c r="AE11" i="1"/>
  <c r="AF11" i="1"/>
  <c r="AB12" i="1"/>
  <c r="AC12" i="1"/>
  <c r="AD12" i="1"/>
  <c r="AE12" i="1"/>
  <c r="AF12" i="1"/>
  <c r="AB13" i="1"/>
  <c r="AC13" i="1"/>
  <c r="AD13" i="1"/>
  <c r="AE13" i="1"/>
  <c r="AF13" i="1"/>
  <c r="AB14" i="1"/>
  <c r="AC14" i="1"/>
  <c r="AD14" i="1"/>
  <c r="AE14" i="1"/>
  <c r="AF14" i="1"/>
  <c r="AB15" i="1"/>
  <c r="AC15" i="1"/>
  <c r="AD15" i="1"/>
  <c r="AE15" i="1"/>
  <c r="AF15" i="1"/>
  <c r="AB16" i="1"/>
  <c r="AC16" i="1"/>
  <c r="AD16" i="1"/>
  <c r="AE16" i="1"/>
  <c r="AF16" i="1"/>
  <c r="AB17" i="1"/>
  <c r="AC17" i="1"/>
  <c r="AD17" i="1"/>
  <c r="AE17" i="1"/>
  <c r="AF17" i="1"/>
  <c r="AB18" i="1"/>
  <c r="AC18" i="1"/>
  <c r="AD18" i="1"/>
  <c r="AE18" i="1"/>
  <c r="AF18" i="1"/>
  <c r="AB19" i="1"/>
  <c r="AC19" i="1"/>
  <c r="AD19" i="1"/>
  <c r="AE19" i="1"/>
  <c r="AF19" i="1"/>
  <c r="AB20" i="1"/>
  <c r="AC20" i="1"/>
  <c r="AD20" i="1"/>
  <c r="AE20" i="1"/>
  <c r="AF20" i="1"/>
  <c r="AB21" i="1"/>
  <c r="AC21" i="1"/>
  <c r="AD21" i="1"/>
  <c r="AE21" i="1"/>
  <c r="AF21" i="1"/>
  <c r="AB22" i="1"/>
  <c r="AC22" i="1"/>
  <c r="AD22" i="1"/>
  <c r="AE22" i="1"/>
  <c r="AF22" i="1"/>
  <c r="AB23" i="1"/>
  <c r="AC23" i="1"/>
  <c r="AD23" i="1"/>
  <c r="AE23" i="1"/>
  <c r="AF23" i="1"/>
  <c r="AB24" i="1"/>
  <c r="AC24" i="1"/>
  <c r="AD24" i="1"/>
  <c r="AE24" i="1"/>
  <c r="AF24" i="1"/>
  <c r="AB25" i="1"/>
  <c r="AC25" i="1"/>
  <c r="AD25" i="1"/>
  <c r="AE25" i="1"/>
  <c r="AF25" i="1"/>
  <c r="AB26" i="1"/>
  <c r="AC26" i="1"/>
  <c r="AD26" i="1"/>
  <c r="AE26" i="1"/>
  <c r="AF26" i="1"/>
  <c r="AB27" i="1"/>
  <c r="AC27" i="1"/>
  <c r="AD27" i="1"/>
  <c r="AE27" i="1"/>
  <c r="AF27" i="1"/>
  <c r="AB28" i="1"/>
  <c r="AC28" i="1"/>
  <c r="AD28" i="1"/>
  <c r="AE28" i="1"/>
  <c r="AF28" i="1"/>
  <c r="AB29" i="1"/>
  <c r="AC29" i="1"/>
  <c r="AD29" i="1"/>
  <c r="AE29" i="1"/>
  <c r="AF29" i="1"/>
  <c r="AB30" i="1"/>
  <c r="AC30" i="1"/>
  <c r="AD30" i="1"/>
  <c r="AE30" i="1"/>
  <c r="AF30" i="1"/>
  <c r="AB31" i="1"/>
  <c r="AC31" i="1"/>
  <c r="AD31" i="1"/>
  <c r="AE31" i="1"/>
  <c r="AF31" i="1"/>
  <c r="AB32" i="1"/>
  <c r="AC32" i="1"/>
  <c r="AD32" i="1"/>
  <c r="AE32" i="1"/>
  <c r="AF32" i="1"/>
  <c r="AB33" i="1"/>
  <c r="AC33" i="1"/>
  <c r="AD33" i="1"/>
  <c r="AE33" i="1"/>
  <c r="AF33" i="1"/>
  <c r="AB34" i="1"/>
  <c r="AC34" i="1"/>
  <c r="AD34" i="1"/>
  <c r="AE34" i="1"/>
  <c r="AF34" i="1"/>
  <c r="AB35" i="1"/>
  <c r="AC35" i="1"/>
  <c r="AD35" i="1"/>
  <c r="AE35" i="1"/>
  <c r="AF35" i="1"/>
  <c r="AB36" i="1"/>
  <c r="AC36" i="1"/>
  <c r="AD36" i="1"/>
  <c r="AE36" i="1"/>
  <c r="AF36" i="1"/>
  <c r="AB37" i="1"/>
  <c r="AC37" i="1"/>
  <c r="AD37" i="1"/>
  <c r="AE37" i="1"/>
  <c r="AF37" i="1"/>
  <c r="AB38" i="1"/>
  <c r="AC38" i="1"/>
  <c r="AD38" i="1"/>
  <c r="AE38" i="1"/>
  <c r="AF38" i="1"/>
  <c r="AB39" i="1"/>
  <c r="AC39" i="1"/>
  <c r="AD39" i="1"/>
  <c r="AE39" i="1"/>
  <c r="AF39" i="1"/>
  <c r="AB40" i="1"/>
  <c r="AC40" i="1"/>
  <c r="AD40" i="1"/>
  <c r="AE40" i="1"/>
  <c r="AF40" i="1"/>
  <c r="AB41" i="1"/>
  <c r="AC41" i="1"/>
  <c r="AD41" i="1"/>
  <c r="AE41" i="1"/>
  <c r="AF41" i="1"/>
  <c r="AB42" i="1"/>
  <c r="AC42" i="1"/>
  <c r="AD42" i="1"/>
  <c r="AE42" i="1"/>
  <c r="AF42" i="1"/>
  <c r="AB43" i="1"/>
  <c r="AC43" i="1"/>
  <c r="AD43" i="1"/>
  <c r="AE43" i="1"/>
  <c r="AF43" i="1"/>
  <c r="AB44" i="1"/>
  <c r="AC44" i="1"/>
  <c r="AD44" i="1"/>
  <c r="AE44" i="1"/>
  <c r="AF44" i="1"/>
  <c r="AB45" i="1"/>
  <c r="AC45" i="1"/>
  <c r="AD45" i="1"/>
  <c r="AE45" i="1"/>
  <c r="AF45" i="1"/>
  <c r="AB46" i="1"/>
  <c r="AC46" i="1"/>
  <c r="AD46" i="1"/>
  <c r="AE46" i="1"/>
  <c r="AF46" i="1"/>
  <c r="AB47" i="1"/>
  <c r="AC47" i="1"/>
  <c r="AD47" i="1"/>
  <c r="AE47" i="1"/>
  <c r="AF47" i="1"/>
  <c r="AB48" i="1"/>
  <c r="AC48" i="1"/>
  <c r="AD48" i="1"/>
  <c r="AE48" i="1"/>
  <c r="AF48" i="1"/>
  <c r="AB49" i="1"/>
  <c r="AC49" i="1"/>
  <c r="AD49" i="1"/>
  <c r="AE49" i="1"/>
  <c r="AF49" i="1"/>
  <c r="AB50" i="1"/>
  <c r="AC50" i="1"/>
  <c r="AD50" i="1"/>
  <c r="AE50" i="1"/>
  <c r="AF50" i="1"/>
  <c r="AB51" i="1"/>
  <c r="AC51" i="1"/>
  <c r="AD51" i="1"/>
  <c r="AE51" i="1"/>
  <c r="AF51" i="1"/>
  <c r="AB52" i="1"/>
  <c r="AC52" i="1"/>
  <c r="AD52" i="1"/>
  <c r="AE52" i="1"/>
  <c r="AF52" i="1"/>
  <c r="AB53" i="1"/>
  <c r="AC53" i="1"/>
  <c r="AD53" i="1"/>
  <c r="AE53" i="1"/>
  <c r="AF53" i="1"/>
  <c r="AB54" i="1"/>
  <c r="AC54" i="1"/>
  <c r="AD54" i="1"/>
  <c r="AE54" i="1"/>
  <c r="AF54" i="1"/>
  <c r="AB55" i="1"/>
  <c r="AC55" i="1"/>
  <c r="AD55" i="1"/>
  <c r="AE55" i="1"/>
  <c r="AF55" i="1"/>
  <c r="AB56" i="1"/>
  <c r="AC56" i="1"/>
  <c r="AD56" i="1"/>
  <c r="AE56" i="1"/>
  <c r="AF56" i="1"/>
  <c r="AB57" i="1"/>
  <c r="AC57" i="1"/>
  <c r="AD57" i="1"/>
  <c r="AE57" i="1"/>
  <c r="AF57" i="1"/>
  <c r="AB58" i="1"/>
  <c r="AC58" i="1"/>
  <c r="AD58" i="1"/>
  <c r="AE58" i="1"/>
  <c r="AF58" i="1"/>
  <c r="AB59" i="1"/>
  <c r="AC59" i="1"/>
  <c r="AD59" i="1"/>
  <c r="AE59" i="1"/>
  <c r="AF59" i="1"/>
  <c r="AB60" i="1"/>
  <c r="AC60" i="1"/>
  <c r="AD60" i="1"/>
  <c r="AE60" i="1"/>
  <c r="AF60" i="1"/>
  <c r="AB61" i="1"/>
  <c r="AC61" i="1"/>
  <c r="AD61" i="1"/>
  <c r="AE61" i="1"/>
  <c r="AF61" i="1"/>
  <c r="AB62" i="1"/>
  <c r="AC62" i="1"/>
  <c r="AD62" i="1"/>
  <c r="AE62" i="1"/>
  <c r="AF62" i="1"/>
  <c r="AB63" i="1"/>
  <c r="AC63" i="1"/>
  <c r="AD63" i="1"/>
  <c r="AE63" i="1"/>
  <c r="AF63" i="1"/>
  <c r="AB64" i="1"/>
  <c r="AC64" i="1"/>
  <c r="AD64" i="1"/>
  <c r="AE64" i="1"/>
  <c r="AF64" i="1"/>
  <c r="AB65" i="1"/>
  <c r="AC65" i="1"/>
  <c r="AD65" i="1"/>
  <c r="AE65" i="1"/>
  <c r="AF65" i="1"/>
  <c r="AB66" i="1"/>
  <c r="AC66" i="1"/>
  <c r="AD66" i="1"/>
  <c r="AE66" i="1"/>
  <c r="AF66" i="1"/>
  <c r="AB67" i="1"/>
  <c r="AC67" i="1"/>
  <c r="AD67" i="1"/>
  <c r="AE67" i="1"/>
  <c r="AF67" i="1"/>
  <c r="AB68" i="1"/>
  <c r="AC68" i="1"/>
  <c r="AD68" i="1"/>
  <c r="AE68" i="1"/>
  <c r="AF68" i="1"/>
  <c r="AB69" i="1"/>
  <c r="AC69" i="1"/>
  <c r="AD69" i="1"/>
  <c r="AE69" i="1"/>
  <c r="AF69" i="1"/>
  <c r="AB70" i="1"/>
  <c r="AC70" i="1"/>
  <c r="AD70" i="1"/>
  <c r="AE70" i="1"/>
  <c r="AF70" i="1"/>
  <c r="AB71" i="1"/>
  <c r="AC71" i="1"/>
  <c r="AD71" i="1"/>
  <c r="AE71" i="1"/>
  <c r="AF71" i="1"/>
  <c r="AB72" i="1"/>
  <c r="AC72" i="1"/>
  <c r="AD72" i="1"/>
  <c r="AE72" i="1"/>
  <c r="AF72" i="1"/>
  <c r="AB73" i="1"/>
  <c r="AC73" i="1"/>
  <c r="AD73" i="1"/>
  <c r="AE73" i="1"/>
  <c r="AF73" i="1"/>
  <c r="AB74" i="1"/>
  <c r="AC74" i="1"/>
  <c r="AD74" i="1"/>
  <c r="AE74" i="1"/>
  <c r="AF74" i="1"/>
  <c r="AB75" i="1"/>
  <c r="AC75" i="1"/>
  <c r="AD75" i="1"/>
  <c r="AE75" i="1"/>
  <c r="AF75" i="1"/>
  <c r="AB76" i="1"/>
  <c r="AC76" i="1"/>
  <c r="AD76" i="1"/>
  <c r="AE76" i="1"/>
  <c r="AF76" i="1"/>
  <c r="AB77" i="1"/>
  <c r="AC77" i="1"/>
  <c r="AD77" i="1"/>
  <c r="AE77" i="1"/>
  <c r="AF77" i="1"/>
  <c r="AB78" i="1"/>
  <c r="AC78" i="1"/>
  <c r="AD78" i="1"/>
  <c r="AE78" i="1"/>
  <c r="AF78" i="1"/>
  <c r="AB79" i="1"/>
  <c r="AC79" i="1"/>
  <c r="AD79" i="1"/>
  <c r="AE79" i="1"/>
  <c r="AF79" i="1"/>
  <c r="AB80" i="1"/>
  <c r="AC80" i="1"/>
  <c r="AD80" i="1"/>
  <c r="AE80" i="1"/>
  <c r="AF80" i="1"/>
  <c r="AB81" i="1"/>
  <c r="AC81" i="1"/>
  <c r="AD81" i="1"/>
  <c r="AE81" i="1"/>
  <c r="AF81" i="1"/>
  <c r="AB82" i="1"/>
  <c r="AC82" i="1"/>
  <c r="AD82" i="1"/>
  <c r="AE82" i="1"/>
  <c r="AF82" i="1"/>
  <c r="AB83" i="1"/>
  <c r="AC83" i="1"/>
  <c r="AD83" i="1"/>
  <c r="AE83" i="1"/>
  <c r="AF83" i="1"/>
  <c r="AB84" i="1"/>
  <c r="AC84" i="1"/>
  <c r="AD84" i="1"/>
  <c r="AE84" i="1"/>
  <c r="AF84" i="1"/>
  <c r="AB85" i="1"/>
  <c r="AC85" i="1"/>
  <c r="AD85" i="1"/>
  <c r="AE85" i="1"/>
  <c r="AF85" i="1"/>
  <c r="AB86" i="1"/>
  <c r="AC86" i="1"/>
  <c r="AD86" i="1"/>
  <c r="AE86" i="1"/>
  <c r="AF86" i="1"/>
  <c r="AB87" i="1"/>
  <c r="AC87" i="1"/>
  <c r="AD87" i="1"/>
  <c r="AE87" i="1"/>
  <c r="AF87" i="1"/>
  <c r="AB88" i="1"/>
  <c r="AC88" i="1"/>
  <c r="AD88" i="1"/>
  <c r="AE88" i="1"/>
  <c r="AF88" i="1"/>
  <c r="AB89" i="1"/>
  <c r="AC89" i="1"/>
  <c r="AD89" i="1"/>
  <c r="AE89" i="1"/>
  <c r="AF89" i="1"/>
  <c r="AB90" i="1"/>
  <c r="AC90" i="1"/>
  <c r="AD90" i="1"/>
  <c r="AE90" i="1"/>
  <c r="AF90" i="1"/>
  <c r="AB91" i="1"/>
  <c r="AC91" i="1"/>
  <c r="AD91" i="1"/>
  <c r="AE91" i="1"/>
  <c r="AF91" i="1"/>
  <c r="AB92" i="1"/>
  <c r="AC92" i="1"/>
  <c r="AD92" i="1"/>
  <c r="AE92" i="1"/>
  <c r="AF92" i="1"/>
  <c r="AB93" i="1"/>
  <c r="AC93" i="1"/>
  <c r="AD93" i="1"/>
  <c r="AE93" i="1"/>
  <c r="AF93" i="1"/>
  <c r="AB94" i="1"/>
  <c r="AC94" i="1"/>
  <c r="AD94" i="1"/>
  <c r="AE94" i="1"/>
  <c r="AF94" i="1"/>
  <c r="AB95" i="1"/>
  <c r="AC95" i="1"/>
  <c r="AD95" i="1"/>
  <c r="AE95" i="1"/>
  <c r="AF95" i="1"/>
  <c r="AB96" i="1"/>
  <c r="AC96" i="1"/>
  <c r="AD96" i="1"/>
  <c r="AE96" i="1"/>
  <c r="AF96" i="1"/>
  <c r="AB97" i="1"/>
  <c r="AC97" i="1"/>
  <c r="AD97" i="1"/>
  <c r="AE97" i="1"/>
  <c r="AF97" i="1"/>
  <c r="AB98" i="1"/>
  <c r="AC98" i="1"/>
  <c r="AD98" i="1"/>
  <c r="AE98" i="1"/>
  <c r="AF98" i="1"/>
  <c r="AB99" i="1"/>
  <c r="AC99" i="1"/>
  <c r="AD99" i="1"/>
  <c r="AE99" i="1"/>
  <c r="AF99" i="1"/>
  <c r="AB100" i="1"/>
  <c r="AC100" i="1"/>
  <c r="AD100" i="1"/>
  <c r="AE100" i="1"/>
  <c r="AF100" i="1"/>
  <c r="AB101" i="1"/>
  <c r="AC101" i="1"/>
  <c r="AD101" i="1"/>
  <c r="AE101" i="1"/>
  <c r="AF101" i="1"/>
  <c r="AB102" i="1"/>
  <c r="AC102" i="1"/>
  <c r="AD102" i="1"/>
  <c r="AE102" i="1"/>
  <c r="AF102" i="1"/>
  <c r="AB103" i="1"/>
  <c r="AC103" i="1"/>
  <c r="AD103" i="1"/>
  <c r="AE103" i="1"/>
  <c r="AF103" i="1"/>
  <c r="AB104" i="1"/>
  <c r="AC104" i="1"/>
  <c r="AD104" i="1"/>
  <c r="AE104" i="1"/>
  <c r="AF104" i="1"/>
  <c r="AB105" i="1"/>
  <c r="AC105" i="1"/>
  <c r="AD105" i="1"/>
  <c r="AE105" i="1"/>
  <c r="AF105" i="1"/>
  <c r="AB106" i="1"/>
  <c r="AC106" i="1"/>
  <c r="AD106" i="1"/>
  <c r="AE106" i="1"/>
  <c r="AF106" i="1"/>
  <c r="AB107" i="1"/>
  <c r="AC107" i="1"/>
  <c r="AD107" i="1"/>
  <c r="AE107" i="1"/>
  <c r="AF107" i="1"/>
  <c r="AB108" i="1"/>
  <c r="AC108" i="1"/>
  <c r="AD108" i="1"/>
  <c r="AE108" i="1"/>
  <c r="AF108" i="1"/>
  <c r="AB109" i="1"/>
  <c r="AC109" i="1"/>
  <c r="AD109" i="1"/>
  <c r="AE109" i="1"/>
  <c r="AF109" i="1"/>
  <c r="AB110" i="1"/>
  <c r="AC110" i="1"/>
  <c r="AD110" i="1"/>
  <c r="AE110" i="1"/>
  <c r="AF110" i="1"/>
  <c r="AB111" i="1"/>
  <c r="AC111" i="1"/>
  <c r="AD111" i="1"/>
  <c r="AE111" i="1"/>
  <c r="AF111" i="1"/>
  <c r="AB112" i="1"/>
  <c r="AC112" i="1"/>
  <c r="AD112" i="1"/>
  <c r="AE112" i="1"/>
  <c r="AF112" i="1"/>
  <c r="AB113" i="1"/>
  <c r="AC113" i="1"/>
  <c r="AD113" i="1"/>
  <c r="AE113" i="1"/>
  <c r="AF113" i="1"/>
  <c r="AB114" i="1"/>
  <c r="AC114" i="1"/>
  <c r="AD114" i="1"/>
  <c r="AE114" i="1"/>
  <c r="AF114" i="1"/>
  <c r="AB115" i="1"/>
  <c r="AC115" i="1"/>
  <c r="AD115" i="1"/>
  <c r="AE115" i="1"/>
  <c r="AF115" i="1"/>
  <c r="AB116" i="1"/>
  <c r="AC116" i="1"/>
  <c r="AD116" i="1"/>
  <c r="AE116" i="1"/>
  <c r="AF116" i="1"/>
  <c r="AB117" i="1"/>
  <c r="AC117" i="1"/>
  <c r="AD117" i="1"/>
  <c r="AE117" i="1"/>
  <c r="AF117" i="1"/>
  <c r="AB118" i="1"/>
  <c r="AC118" i="1"/>
  <c r="AD118" i="1"/>
  <c r="AE118" i="1"/>
  <c r="AF118" i="1"/>
  <c r="AB119" i="1"/>
  <c r="AC119" i="1"/>
  <c r="AD119" i="1"/>
  <c r="AE119" i="1"/>
  <c r="AF119" i="1"/>
  <c r="AB120" i="1"/>
  <c r="AC120" i="1"/>
  <c r="AD120" i="1"/>
  <c r="AE120" i="1"/>
  <c r="AF120" i="1"/>
  <c r="AB121" i="1"/>
  <c r="AC121" i="1"/>
  <c r="AD121" i="1"/>
  <c r="AE121" i="1"/>
  <c r="AF121" i="1"/>
  <c r="AB122" i="1"/>
  <c r="AC122" i="1"/>
  <c r="AD122" i="1"/>
  <c r="AE122" i="1"/>
  <c r="AF122" i="1"/>
  <c r="AB123" i="1"/>
  <c r="AC123" i="1"/>
  <c r="AD123" i="1"/>
  <c r="AE123" i="1"/>
  <c r="AF123" i="1"/>
  <c r="AB124" i="1"/>
  <c r="AC124" i="1"/>
  <c r="AD124" i="1"/>
  <c r="AE124" i="1"/>
  <c r="AF124" i="1"/>
  <c r="AB125" i="1"/>
  <c r="AC125" i="1"/>
  <c r="AD125" i="1"/>
  <c r="AE125" i="1"/>
  <c r="AF125" i="1"/>
  <c r="AB126" i="1"/>
  <c r="AC126" i="1"/>
  <c r="AD126" i="1"/>
  <c r="AE126" i="1"/>
  <c r="AF126" i="1"/>
  <c r="AB127" i="1"/>
  <c r="AC127" i="1"/>
  <c r="AD127" i="1"/>
  <c r="AE127" i="1"/>
  <c r="AF127" i="1"/>
  <c r="AB128" i="1"/>
  <c r="AC128" i="1"/>
  <c r="AD128" i="1"/>
  <c r="AE128" i="1"/>
  <c r="AF128" i="1"/>
  <c r="AB129" i="1"/>
  <c r="AC129" i="1"/>
  <c r="AD129" i="1"/>
  <c r="AE129" i="1"/>
  <c r="AF129" i="1"/>
  <c r="AB130" i="1"/>
  <c r="AC130" i="1"/>
  <c r="AD130" i="1"/>
  <c r="AE130" i="1"/>
  <c r="AF130" i="1"/>
  <c r="AB131" i="1"/>
  <c r="AC131" i="1"/>
  <c r="AD131" i="1"/>
  <c r="AE131" i="1"/>
  <c r="AF131" i="1"/>
  <c r="AB132" i="1"/>
  <c r="AC132" i="1"/>
  <c r="AD132" i="1"/>
  <c r="AE132" i="1"/>
  <c r="AF132" i="1"/>
  <c r="AB133" i="1"/>
  <c r="AC133" i="1"/>
  <c r="AD133" i="1"/>
  <c r="AE133" i="1"/>
  <c r="AF133" i="1"/>
  <c r="AB134" i="1"/>
  <c r="AC134" i="1"/>
  <c r="AD134" i="1"/>
  <c r="AE134" i="1"/>
  <c r="AF134" i="1"/>
  <c r="AB135" i="1"/>
  <c r="AC135" i="1"/>
  <c r="AD135" i="1"/>
  <c r="AE135" i="1"/>
  <c r="AF135" i="1"/>
  <c r="AB136" i="1"/>
  <c r="AC136" i="1"/>
  <c r="AD136" i="1"/>
  <c r="AE136" i="1"/>
  <c r="AF136" i="1"/>
  <c r="AB137" i="1"/>
  <c r="AC137" i="1"/>
  <c r="AD137" i="1"/>
  <c r="AE137" i="1"/>
  <c r="AF137" i="1"/>
  <c r="AB138" i="1"/>
  <c r="AC138" i="1"/>
  <c r="AD138" i="1"/>
  <c r="AE138" i="1"/>
  <c r="AF138" i="1"/>
  <c r="AB139" i="1"/>
  <c r="AC139" i="1"/>
  <c r="AD139" i="1"/>
  <c r="AE139" i="1"/>
  <c r="AF139" i="1"/>
  <c r="AB140" i="1"/>
  <c r="AC140" i="1"/>
  <c r="AD140" i="1"/>
  <c r="AE140" i="1"/>
  <c r="AF140" i="1"/>
  <c r="AB141" i="1"/>
  <c r="AC141" i="1"/>
  <c r="AD141" i="1"/>
  <c r="AE141" i="1"/>
  <c r="AF141" i="1"/>
  <c r="AB142" i="1"/>
  <c r="AC142" i="1"/>
  <c r="AD142" i="1"/>
  <c r="AE142" i="1"/>
  <c r="AF142" i="1"/>
  <c r="AB143" i="1"/>
  <c r="AC143" i="1"/>
  <c r="AD143" i="1"/>
  <c r="AE143" i="1"/>
  <c r="AF143" i="1"/>
  <c r="AB144" i="1"/>
  <c r="AC144" i="1"/>
  <c r="AD144" i="1"/>
  <c r="AE144" i="1"/>
  <c r="AF144" i="1"/>
  <c r="AB145" i="1"/>
  <c r="AC145" i="1"/>
  <c r="AD145" i="1"/>
  <c r="AE145" i="1"/>
  <c r="AF145" i="1"/>
  <c r="AB146" i="1"/>
  <c r="AC146" i="1"/>
  <c r="AD146" i="1"/>
  <c r="AE146" i="1"/>
  <c r="AF146" i="1"/>
  <c r="AB147" i="1"/>
  <c r="AC147" i="1"/>
  <c r="AD147" i="1"/>
  <c r="AE147" i="1"/>
  <c r="AF147" i="1"/>
  <c r="AB148" i="1"/>
  <c r="AC148" i="1"/>
  <c r="AD148" i="1"/>
  <c r="AE148" i="1"/>
  <c r="AF148" i="1"/>
  <c r="AB149" i="1"/>
  <c r="AC149" i="1"/>
  <c r="AD149" i="1"/>
  <c r="AE149" i="1"/>
  <c r="AF149" i="1"/>
  <c r="AB150" i="1"/>
  <c r="AC150" i="1"/>
  <c r="AD150" i="1"/>
  <c r="AE150" i="1"/>
  <c r="AF150" i="1"/>
  <c r="AB151" i="1"/>
  <c r="AC151" i="1"/>
  <c r="AD151" i="1"/>
  <c r="AE151" i="1"/>
  <c r="AF151" i="1"/>
  <c r="AB152" i="1"/>
  <c r="AC152" i="1"/>
  <c r="AD152" i="1"/>
  <c r="AE152" i="1"/>
  <c r="AF152" i="1"/>
  <c r="AB153" i="1"/>
  <c r="AC153" i="1"/>
  <c r="AD153" i="1"/>
  <c r="AE153" i="1"/>
  <c r="AF153" i="1"/>
  <c r="AB154" i="1"/>
  <c r="AC154" i="1"/>
  <c r="AD154" i="1"/>
  <c r="AE154" i="1"/>
  <c r="AF154" i="1"/>
  <c r="AB155" i="1"/>
  <c r="AC155" i="1"/>
  <c r="AD155" i="1"/>
  <c r="AE155" i="1"/>
  <c r="AF155" i="1"/>
  <c r="AB156" i="1"/>
  <c r="AC156" i="1"/>
  <c r="AD156" i="1"/>
  <c r="AE156" i="1"/>
  <c r="AF156" i="1"/>
  <c r="AB157" i="1"/>
  <c r="AC157" i="1"/>
  <c r="AD157" i="1"/>
  <c r="AE157" i="1"/>
  <c r="AF157" i="1"/>
  <c r="AB158" i="1"/>
  <c r="AC158" i="1"/>
  <c r="AD158" i="1"/>
  <c r="AE158" i="1"/>
  <c r="AF158" i="1"/>
  <c r="AB159" i="1"/>
  <c r="AC159" i="1"/>
  <c r="AD159" i="1"/>
  <c r="AE159" i="1"/>
  <c r="AF159" i="1"/>
  <c r="AB160" i="1"/>
  <c r="AC160" i="1"/>
  <c r="AD160" i="1"/>
  <c r="AE160" i="1"/>
  <c r="AF160" i="1"/>
  <c r="AB161" i="1"/>
  <c r="AC161" i="1"/>
  <c r="AD161" i="1"/>
  <c r="AE161" i="1"/>
  <c r="AF161" i="1"/>
  <c r="AB162" i="1"/>
  <c r="AC162" i="1"/>
  <c r="AD162" i="1"/>
  <c r="AE162" i="1"/>
  <c r="AF162" i="1"/>
  <c r="AB163" i="1"/>
  <c r="AC163" i="1"/>
  <c r="AD163" i="1"/>
  <c r="AE163" i="1"/>
  <c r="AF163" i="1"/>
  <c r="AB164" i="1"/>
  <c r="AC164" i="1"/>
  <c r="AD164" i="1"/>
  <c r="AE164" i="1"/>
  <c r="AF164" i="1"/>
  <c r="AB165" i="1"/>
  <c r="AC165" i="1"/>
  <c r="AD165" i="1"/>
  <c r="AE165" i="1"/>
  <c r="AF165" i="1"/>
  <c r="AB166" i="1"/>
  <c r="AC166" i="1"/>
  <c r="AD166" i="1"/>
  <c r="AE166" i="1"/>
  <c r="AF166" i="1"/>
  <c r="AB167" i="1"/>
  <c r="AC167" i="1"/>
  <c r="AD167" i="1"/>
  <c r="AE167" i="1"/>
  <c r="AF167" i="1"/>
  <c r="AB168" i="1"/>
  <c r="AC168" i="1"/>
  <c r="AD168" i="1"/>
  <c r="AE168" i="1"/>
  <c r="AF168" i="1"/>
  <c r="AB169" i="1"/>
  <c r="AC169" i="1"/>
  <c r="AD169" i="1"/>
  <c r="AE169" i="1"/>
  <c r="AF169" i="1"/>
  <c r="AB170" i="1"/>
  <c r="AC170" i="1"/>
  <c r="AD170" i="1"/>
  <c r="AE170" i="1"/>
  <c r="AF170" i="1"/>
  <c r="AB171" i="1"/>
  <c r="AC171" i="1"/>
  <c r="AD171" i="1"/>
  <c r="AE171" i="1"/>
  <c r="AF171" i="1"/>
  <c r="AB172" i="1"/>
  <c r="AC172" i="1"/>
  <c r="AD172" i="1"/>
  <c r="AE172" i="1"/>
  <c r="AF172" i="1"/>
  <c r="AB173" i="1"/>
  <c r="AC173" i="1"/>
  <c r="AD173" i="1"/>
  <c r="AE173" i="1"/>
  <c r="AF173" i="1"/>
  <c r="AB174" i="1"/>
  <c r="AC174" i="1"/>
  <c r="AD174" i="1"/>
  <c r="AE174" i="1"/>
  <c r="AF174" i="1"/>
  <c r="AB175" i="1"/>
  <c r="AC175" i="1"/>
  <c r="AD175" i="1"/>
  <c r="AE175" i="1"/>
  <c r="AF175" i="1"/>
  <c r="AB176" i="1"/>
  <c r="AC176" i="1"/>
  <c r="AD176" i="1"/>
  <c r="AE176" i="1"/>
  <c r="AF176" i="1"/>
  <c r="AB177" i="1"/>
  <c r="AC177" i="1"/>
  <c r="AD177" i="1"/>
  <c r="AE177" i="1"/>
  <c r="AF177" i="1"/>
  <c r="AB178" i="1"/>
  <c r="AC178" i="1"/>
  <c r="AD178" i="1"/>
  <c r="AE178" i="1"/>
  <c r="AF178" i="1"/>
  <c r="AB179" i="1"/>
  <c r="AC179" i="1"/>
  <c r="AD179" i="1"/>
  <c r="AE179" i="1"/>
  <c r="AF179" i="1"/>
  <c r="AB180" i="1"/>
  <c r="AC180" i="1"/>
  <c r="AD180" i="1"/>
  <c r="AE180" i="1"/>
  <c r="AF180" i="1"/>
  <c r="AB181" i="1"/>
  <c r="AC181" i="1"/>
  <c r="AD181" i="1"/>
  <c r="AE181" i="1"/>
  <c r="AF181" i="1"/>
  <c r="AB182" i="1"/>
  <c r="AC182" i="1"/>
  <c r="AD182" i="1"/>
  <c r="AE182" i="1"/>
  <c r="AF182" i="1"/>
  <c r="AB183" i="1"/>
  <c r="AC183" i="1"/>
  <c r="AD183" i="1"/>
  <c r="AE183" i="1"/>
  <c r="AF183" i="1"/>
  <c r="AB184" i="1"/>
  <c r="AC184" i="1"/>
  <c r="AD184" i="1"/>
  <c r="AE184" i="1"/>
  <c r="AF184" i="1"/>
  <c r="AB185" i="1"/>
  <c r="AC185" i="1"/>
  <c r="AD185" i="1"/>
  <c r="AE185" i="1"/>
  <c r="AF185" i="1"/>
  <c r="AB186" i="1"/>
  <c r="AC186" i="1"/>
  <c r="AD186" i="1"/>
  <c r="AE186" i="1"/>
  <c r="AF186" i="1"/>
  <c r="AB187" i="1"/>
  <c r="AC187" i="1"/>
  <c r="AD187" i="1"/>
  <c r="AE187" i="1"/>
  <c r="AF187" i="1"/>
  <c r="AB188" i="1"/>
  <c r="AC188" i="1"/>
  <c r="AD188" i="1"/>
  <c r="AE188" i="1"/>
  <c r="AF188" i="1"/>
  <c r="AB189" i="1"/>
  <c r="AC189" i="1"/>
  <c r="AD189" i="1"/>
  <c r="AE189" i="1"/>
  <c r="AF189" i="1"/>
  <c r="AB190" i="1"/>
  <c r="AC190" i="1"/>
  <c r="AD190" i="1"/>
  <c r="AE190" i="1"/>
  <c r="AF190" i="1"/>
  <c r="AB191" i="1"/>
  <c r="AC191" i="1"/>
  <c r="AD191" i="1"/>
  <c r="AE191" i="1"/>
  <c r="AF191" i="1"/>
  <c r="AB192" i="1"/>
  <c r="AC192" i="1"/>
  <c r="AD192" i="1"/>
  <c r="AE192" i="1"/>
  <c r="AF192" i="1"/>
  <c r="AB193" i="1"/>
  <c r="AC193" i="1"/>
  <c r="AD193" i="1"/>
  <c r="AE193" i="1"/>
  <c r="AF193" i="1"/>
  <c r="B2" i="6"/>
  <c r="B63" i="6" s="1"/>
  <c r="A62" i="6"/>
  <c r="A92" i="6"/>
  <c r="A122" i="6" s="1"/>
  <c r="A32" i="6"/>
  <c r="B32" i="6" l="1"/>
  <c r="B62" i="6" s="1"/>
  <c r="B92" i="6" s="1"/>
  <c r="B122" i="6" s="1"/>
  <c r="B93" i="6"/>
  <c r="B123" i="6"/>
  <c r="B33" i="6"/>
  <c r="C2" i="6"/>
  <c r="B3" i="6"/>
  <c r="C32" i="6" l="1"/>
  <c r="C62" i="6" s="1"/>
  <c r="C92" i="6" s="1"/>
  <c r="C122" i="6" s="1"/>
  <c r="C33" i="6"/>
  <c r="C93" i="6"/>
  <c r="C3" i="6"/>
  <c r="C123" i="6"/>
  <c r="D2" i="6"/>
  <c r="C63" i="6"/>
  <c r="D32" i="6" l="1"/>
  <c r="D62" i="6" s="1"/>
  <c r="D92" i="6" s="1"/>
  <c r="D122" i="6" s="1"/>
  <c r="D33" i="6"/>
  <c r="D3" i="6"/>
  <c r="D123" i="6"/>
  <c r="D93" i="6"/>
  <c r="D63" i="6"/>
  <c r="E2" i="6"/>
  <c r="F2" i="6" l="1"/>
  <c r="E3" i="6"/>
  <c r="E63" i="6"/>
  <c r="E32" i="6"/>
  <c r="E62" i="6" s="1"/>
  <c r="E92" i="6" s="1"/>
  <c r="E122" i="6" s="1"/>
  <c r="E33" i="6"/>
  <c r="E123" i="6"/>
  <c r="E93" i="6"/>
  <c r="F33" i="6" l="1"/>
  <c r="F3" i="6"/>
  <c r="F32" i="6"/>
  <c r="F62" i="6" s="1"/>
  <c r="F92" i="6" s="1"/>
  <c r="F122" i="6" s="1"/>
  <c r="G2" i="6"/>
  <c r="F123" i="6"/>
  <c r="F93" i="6"/>
  <c r="F63" i="6"/>
  <c r="G32" i="6" l="1"/>
  <c r="G62" i="6" s="1"/>
  <c r="G92" i="6" s="1"/>
  <c r="G122" i="6" s="1"/>
  <c r="G33" i="6"/>
  <c r="G93" i="6"/>
  <c r="G3" i="6"/>
  <c r="G123" i="6"/>
  <c r="H2" i="6"/>
  <c r="G63" i="6"/>
  <c r="H32" i="6" l="1"/>
  <c r="H62" i="6" s="1"/>
  <c r="H92" i="6" s="1"/>
  <c r="H122" i="6" s="1"/>
  <c r="I2" i="6"/>
  <c r="H123" i="6"/>
  <c r="H3" i="6"/>
  <c r="H63" i="6"/>
  <c r="H33" i="6"/>
  <c r="H93" i="6"/>
  <c r="J2" i="6" l="1"/>
  <c r="I63" i="6"/>
  <c r="I93" i="6"/>
  <c r="I3" i="6"/>
  <c r="I32" i="6"/>
  <c r="I62" i="6" s="1"/>
  <c r="I92" i="6" s="1"/>
  <c r="I122" i="6" s="1"/>
  <c r="I123" i="6"/>
  <c r="I33" i="6"/>
  <c r="J33" i="6" l="1"/>
  <c r="J3" i="6"/>
  <c r="J32" i="6"/>
  <c r="J62" i="6" s="1"/>
  <c r="J92" i="6" s="1"/>
  <c r="J122" i="6" s="1"/>
  <c r="K2" i="6"/>
  <c r="J93" i="6"/>
  <c r="J63" i="6"/>
  <c r="J123" i="6"/>
  <c r="K32" i="6" l="1"/>
  <c r="K62" i="6" s="1"/>
  <c r="K92" i="6" s="1"/>
  <c r="K122" i="6" s="1"/>
  <c r="K33" i="6"/>
  <c r="K123" i="6"/>
  <c r="K3" i="6"/>
  <c r="L2" i="6"/>
  <c r="K93" i="6"/>
  <c r="K63" i="6"/>
  <c r="L32" i="6" l="1"/>
  <c r="L62" i="6" s="1"/>
  <c r="L92" i="6" s="1"/>
  <c r="L122" i="6" s="1"/>
  <c r="L33" i="6"/>
  <c r="L3" i="6"/>
  <c r="M2" i="6"/>
  <c r="L93" i="6"/>
  <c r="L63" i="6"/>
  <c r="L123" i="6"/>
  <c r="M93" i="6" l="1"/>
  <c r="M32" i="6"/>
  <c r="M62" i="6" s="1"/>
  <c r="M92" i="6" s="1"/>
  <c r="M122" i="6" s="1"/>
  <c r="M63" i="6"/>
  <c r="N2" i="6"/>
  <c r="M33" i="6"/>
  <c r="M123" i="6"/>
  <c r="M3" i="6"/>
  <c r="N3" i="6" l="1"/>
  <c r="N63" i="6"/>
  <c r="N32" i="6"/>
  <c r="N62" i="6" s="1"/>
  <c r="N92" i="6" s="1"/>
  <c r="N122" i="6" s="1"/>
  <c r="N123" i="6"/>
  <c r="N93" i="6"/>
  <c r="N33" i="6"/>
</calcChain>
</file>

<file path=xl/sharedStrings.xml><?xml version="1.0" encoding="utf-8"?>
<sst xmlns="http://schemas.openxmlformats.org/spreadsheetml/2006/main" count="72" uniqueCount="51">
  <si>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</si>
  <si>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</si>
  <si>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</si>
  <si>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</si>
  <si>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</si>
  <si>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</si>
  <si>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</si>
  <si>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</si>
  <si>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</si>
  <si>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</si>
  <si>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</si>
  <si>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</si>
  <si>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</si>
  <si>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</si>
  <si>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</si>
  <si>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</si>
  <si>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</si>
  <si>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</si>
  <si>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</si>
  <si>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</si>
  <si>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</si>
  <si>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</si>
  <si>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</si>
  <si>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</si>
  <si>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</si>
  <si>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</si>
  <si>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</si>
  <si>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</si>
  <si>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</si>
  <si>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</si>
  <si>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</si>
  <si>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Moyenne
2003 - 2019</t>
  </si>
  <si>
    <t>Grand Total</t>
  </si>
  <si>
    <t>Plus de 50%</t>
  </si>
  <si>
    <t>30 à 50%</t>
  </si>
  <si>
    <t>10 à 30%</t>
  </si>
  <si>
    <t>0 à 10%</t>
  </si>
  <si>
    <t>Pas de perte</t>
  </si>
  <si>
    <t>plus de 3 mois</t>
  </si>
  <si>
    <t>1 à 3 mois</t>
  </si>
  <si>
    <t>Moins de 1 mois</t>
  </si>
  <si>
    <t>WALLONIE</t>
  </si>
  <si>
    <t>CROISEMENT QUESTIONS 1 ET 2</t>
  </si>
  <si>
    <t>Plus de 3 mois</t>
  </si>
  <si>
    <t>De 1 à 3 mois</t>
  </si>
  <si>
    <t>Pendant combien de temps votre ménage dispose-t-il d'un coussin d'épargne pour couvrir les dépenses nécessaires (loyer, achats, etc.) et pour assurer votre subsistance ? </t>
  </si>
  <si>
    <t>QUESTION 2</t>
  </si>
  <si>
    <t>Votre ménage souffre-t-il d'une perte de revenus en raison de la crise ?</t>
  </si>
  <si>
    <t>QUESTION 1</t>
  </si>
  <si>
    <t>AVRIL 2020</t>
  </si>
  <si>
    <t>Questions additionnelles en lien à la crise du coronavirus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</si>
</sst>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&quot; &quot;mm"/>
    <numFmt numFmtId="165" formatCode="d/mm/yyyy&quot; &quot;h&quot;:&quot;mm"/>
    <numFmt numFmtId="166" formatCode="0.0%"/>
  </numFmts>
  <fonts count="24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rgb="FF22222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  <xf numFmtId="0" fontId="20" fillId="0" borderId="0" xfId="3"/>
    <xf numFmtId="9" fontId="0" fillId="3" borderId="0" xfId="4" applyFont="1" applyFill="1"/>
    <xf numFmtId="0" fontId="20" fillId="3" borderId="0" xfId="3" applyFill="1" applyAlignment="1">
      <alignment vertical="top" wrapText="1"/>
    </xf>
    <xf numFmtId="0" fontId="20" fillId="3" borderId="0" xfId="3" applyFill="1"/>
    <xf numFmtId="0" fontId="21" fillId="3" borderId="0" xfId="3" applyFont="1" applyFill="1"/>
    <xf numFmtId="0" fontId="21" fillId="0" borderId="0" xfId="3" applyFont="1"/>
    <xf numFmtId="0" fontId="22" fillId="3" borderId="0" xfId="3" applyFont="1" applyFill="1" applyAlignment="1">
      <alignment horizontal="left" vertical="top" wrapText="1"/>
    </xf>
    <xf numFmtId="0" fontId="21" fillId="0" borderId="0" xfId="3" applyFont="1" applyAlignment="1">
      <alignment horizontal="left" vertical="top"/>
    </xf>
    <xf numFmtId="9" fontId="20" fillId="3" borderId="0" xfId="3" applyNumberFormat="1" applyFill="1"/>
    <xf numFmtId="0" fontId="23" fillId="0" borderId="0" xfId="3" applyFont="1"/>
    <xf numFmtId="166" fontId="0" fillId="3" borderId="0" xfId="4" applyNumberFormat="1" applyFont="1" applyFill="1"/>
    <xf numFmtId="9" fontId="0" fillId="3" borderId="0" xfId="4" applyNumberFormat="1" applyFont="1" applyFill="1"/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tabel_consumer!$F$7:$F$234</c:f>
              <c:numCache>
                <c:formatCode>0</c:formatCode>
                <c:ptCount val="228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tabel_consumer!$AF$7:$AF$234</c:f>
              <c:numCache>
                <c:formatCode>0</c:formatCode>
                <c:ptCount val="228"/>
                <c:pt idx="0">
                  <c:v>-14.739836505236262</c:v>
                </c:pt>
                <c:pt idx="1">
                  <c:v>-14.739836505236262</c:v>
                </c:pt>
                <c:pt idx="2">
                  <c:v>-14.739836505236262</c:v>
                </c:pt>
                <c:pt idx="3">
                  <c:v>-14.739836505236262</c:v>
                </c:pt>
                <c:pt idx="4">
                  <c:v>-14.739836505236262</c:v>
                </c:pt>
                <c:pt idx="5">
                  <c:v>-14.739836505236262</c:v>
                </c:pt>
                <c:pt idx="6">
                  <c:v>-14.739836505236262</c:v>
                </c:pt>
                <c:pt idx="7">
                  <c:v>-14.739836505236262</c:v>
                </c:pt>
                <c:pt idx="8">
                  <c:v>-14.739836505236262</c:v>
                </c:pt>
                <c:pt idx="9">
                  <c:v>-14.739836505236262</c:v>
                </c:pt>
                <c:pt idx="10">
                  <c:v>-14.739836505236262</c:v>
                </c:pt>
                <c:pt idx="11">
                  <c:v>-14.739836505236262</c:v>
                </c:pt>
                <c:pt idx="12">
                  <c:v>-14.739836505236262</c:v>
                </c:pt>
                <c:pt idx="13">
                  <c:v>-14.739836505236262</c:v>
                </c:pt>
                <c:pt idx="14">
                  <c:v>-14.739836505236262</c:v>
                </c:pt>
                <c:pt idx="15">
                  <c:v>-14.739836505236262</c:v>
                </c:pt>
                <c:pt idx="16">
                  <c:v>-14.739836505236262</c:v>
                </c:pt>
                <c:pt idx="17">
                  <c:v>-14.739836505236262</c:v>
                </c:pt>
                <c:pt idx="18">
                  <c:v>-14.739836505236262</c:v>
                </c:pt>
                <c:pt idx="19">
                  <c:v>-14.739836505236262</c:v>
                </c:pt>
                <c:pt idx="20">
                  <c:v>-14.739836505236262</c:v>
                </c:pt>
                <c:pt idx="21">
                  <c:v>-14.739836505236262</c:v>
                </c:pt>
                <c:pt idx="22">
                  <c:v>-14.739836505236262</c:v>
                </c:pt>
                <c:pt idx="23">
                  <c:v>-14.739836505236262</c:v>
                </c:pt>
                <c:pt idx="24">
                  <c:v>-14.739836505236262</c:v>
                </c:pt>
                <c:pt idx="25">
                  <c:v>-14.739836505236262</c:v>
                </c:pt>
                <c:pt idx="26">
                  <c:v>-14.739836505236262</c:v>
                </c:pt>
                <c:pt idx="27">
                  <c:v>-14.739836505236262</c:v>
                </c:pt>
                <c:pt idx="28">
                  <c:v>-14.739836505236262</c:v>
                </c:pt>
                <c:pt idx="29">
                  <c:v>-14.739836505236262</c:v>
                </c:pt>
                <c:pt idx="30">
                  <c:v>-14.739836505236262</c:v>
                </c:pt>
                <c:pt idx="31">
                  <c:v>-14.739836505236262</c:v>
                </c:pt>
                <c:pt idx="32">
                  <c:v>-14.739836505236262</c:v>
                </c:pt>
                <c:pt idx="33">
                  <c:v>-14.739836505236262</c:v>
                </c:pt>
                <c:pt idx="34">
                  <c:v>-14.739836505236262</c:v>
                </c:pt>
                <c:pt idx="35">
                  <c:v>-14.739836505236262</c:v>
                </c:pt>
                <c:pt idx="36">
                  <c:v>-14.739836505236262</c:v>
                </c:pt>
                <c:pt idx="37">
                  <c:v>-14.739836505236262</c:v>
                </c:pt>
                <c:pt idx="38">
                  <c:v>-14.739836505236262</c:v>
                </c:pt>
                <c:pt idx="39">
                  <c:v>-14.739836505236262</c:v>
                </c:pt>
                <c:pt idx="40">
                  <c:v>-14.739836505236262</c:v>
                </c:pt>
                <c:pt idx="41">
                  <c:v>-14.739836505236262</c:v>
                </c:pt>
                <c:pt idx="42">
                  <c:v>-14.739836505236262</c:v>
                </c:pt>
                <c:pt idx="43">
                  <c:v>-14.739836505236262</c:v>
                </c:pt>
                <c:pt idx="44">
                  <c:v>-14.739836505236262</c:v>
                </c:pt>
                <c:pt idx="45">
                  <c:v>-14.739836505236262</c:v>
                </c:pt>
                <c:pt idx="46">
                  <c:v>-14.739836505236262</c:v>
                </c:pt>
                <c:pt idx="47">
                  <c:v>-14.739836505236262</c:v>
                </c:pt>
                <c:pt idx="48">
                  <c:v>-14.739836505236262</c:v>
                </c:pt>
                <c:pt idx="49">
                  <c:v>-14.739836505236262</c:v>
                </c:pt>
                <c:pt idx="50">
                  <c:v>-14.739836505236262</c:v>
                </c:pt>
                <c:pt idx="51">
                  <c:v>-14.739836505236262</c:v>
                </c:pt>
                <c:pt idx="52">
                  <c:v>-14.739836505236262</c:v>
                </c:pt>
                <c:pt idx="53">
                  <c:v>-14.739836505236262</c:v>
                </c:pt>
                <c:pt idx="54">
                  <c:v>-14.739836505236262</c:v>
                </c:pt>
                <c:pt idx="55">
                  <c:v>-14.739836505236262</c:v>
                </c:pt>
                <c:pt idx="56">
                  <c:v>-14.739836505236262</c:v>
                </c:pt>
                <c:pt idx="57">
                  <c:v>-14.739836505236262</c:v>
                </c:pt>
                <c:pt idx="58">
                  <c:v>-14.739836505236262</c:v>
                </c:pt>
                <c:pt idx="59">
                  <c:v>-14.739836505236262</c:v>
                </c:pt>
                <c:pt idx="60">
                  <c:v>-14.739836505236262</c:v>
                </c:pt>
                <c:pt idx="61">
                  <c:v>-14.739836505236262</c:v>
                </c:pt>
                <c:pt idx="62">
                  <c:v>-14.739836505236262</c:v>
                </c:pt>
                <c:pt idx="63">
                  <c:v>-14.739836505236262</c:v>
                </c:pt>
                <c:pt idx="64">
                  <c:v>-14.739836505236262</c:v>
                </c:pt>
                <c:pt idx="65">
                  <c:v>-14.739836505236262</c:v>
                </c:pt>
                <c:pt idx="66">
                  <c:v>-14.739836505236262</c:v>
                </c:pt>
                <c:pt idx="67">
                  <c:v>-14.739836505236262</c:v>
                </c:pt>
                <c:pt idx="68">
                  <c:v>-14.739836505236262</c:v>
                </c:pt>
                <c:pt idx="69">
                  <c:v>-14.739836505236262</c:v>
                </c:pt>
                <c:pt idx="70">
                  <c:v>-14.739836505236262</c:v>
                </c:pt>
                <c:pt idx="71">
                  <c:v>-14.739836505236262</c:v>
                </c:pt>
                <c:pt idx="72">
                  <c:v>-14.739836505236262</c:v>
                </c:pt>
                <c:pt idx="73">
                  <c:v>-14.739836505236262</c:v>
                </c:pt>
                <c:pt idx="74">
                  <c:v>-14.739836505236262</c:v>
                </c:pt>
                <c:pt idx="75">
                  <c:v>-14.739836505236262</c:v>
                </c:pt>
                <c:pt idx="76">
                  <c:v>-14.739836505236262</c:v>
                </c:pt>
                <c:pt idx="77">
                  <c:v>-14.739836505236262</c:v>
                </c:pt>
                <c:pt idx="78">
                  <c:v>-14.739836505236262</c:v>
                </c:pt>
                <c:pt idx="79">
                  <c:v>-14.739836505236262</c:v>
                </c:pt>
                <c:pt idx="80">
                  <c:v>-14.739836505236262</c:v>
                </c:pt>
                <c:pt idx="81">
                  <c:v>-14.739836505236262</c:v>
                </c:pt>
                <c:pt idx="82">
                  <c:v>-14.739836505236262</c:v>
                </c:pt>
                <c:pt idx="83">
                  <c:v>-14.739836505236262</c:v>
                </c:pt>
                <c:pt idx="84">
                  <c:v>-14.739836505236262</c:v>
                </c:pt>
                <c:pt idx="85">
                  <c:v>-14.739836505236262</c:v>
                </c:pt>
                <c:pt idx="86">
                  <c:v>-14.739836505236262</c:v>
                </c:pt>
                <c:pt idx="87">
                  <c:v>-14.739836505236262</c:v>
                </c:pt>
                <c:pt idx="88">
                  <c:v>-14.739836505236262</c:v>
                </c:pt>
                <c:pt idx="89">
                  <c:v>-14.739836505236262</c:v>
                </c:pt>
                <c:pt idx="90">
                  <c:v>-14.739836505236262</c:v>
                </c:pt>
                <c:pt idx="91">
                  <c:v>-14.739836505236262</c:v>
                </c:pt>
                <c:pt idx="92">
                  <c:v>-14.739836505236262</c:v>
                </c:pt>
                <c:pt idx="93">
                  <c:v>-14.739836505236262</c:v>
                </c:pt>
                <c:pt idx="94">
                  <c:v>-14.739836505236262</c:v>
                </c:pt>
                <c:pt idx="95">
                  <c:v>-14.739836505236262</c:v>
                </c:pt>
                <c:pt idx="96">
                  <c:v>-14.739836505236262</c:v>
                </c:pt>
                <c:pt idx="97">
                  <c:v>-14.739836505236262</c:v>
                </c:pt>
                <c:pt idx="98">
                  <c:v>-14.739836505236262</c:v>
                </c:pt>
                <c:pt idx="99">
                  <c:v>-14.739836505236262</c:v>
                </c:pt>
                <c:pt idx="100">
                  <c:v>-14.739836505236262</c:v>
                </c:pt>
                <c:pt idx="101">
                  <c:v>-14.739836505236262</c:v>
                </c:pt>
                <c:pt idx="102">
                  <c:v>-14.739836505236262</c:v>
                </c:pt>
                <c:pt idx="103">
                  <c:v>-14.739836505236262</c:v>
                </c:pt>
                <c:pt idx="104">
                  <c:v>-14.739836505236262</c:v>
                </c:pt>
                <c:pt idx="105">
                  <c:v>-14.739836505236262</c:v>
                </c:pt>
                <c:pt idx="106">
                  <c:v>-14.739836505236262</c:v>
                </c:pt>
                <c:pt idx="107">
                  <c:v>-14.739836505236262</c:v>
                </c:pt>
                <c:pt idx="108">
                  <c:v>-14.739836505236262</c:v>
                </c:pt>
                <c:pt idx="109">
                  <c:v>-14.739836505236262</c:v>
                </c:pt>
                <c:pt idx="110">
                  <c:v>-14.739836505236262</c:v>
                </c:pt>
                <c:pt idx="111">
                  <c:v>-14.739836505236262</c:v>
                </c:pt>
                <c:pt idx="112">
                  <c:v>-14.739836505236262</c:v>
                </c:pt>
                <c:pt idx="113">
                  <c:v>-14.739836505236262</c:v>
                </c:pt>
                <c:pt idx="114">
                  <c:v>-14.739836505236262</c:v>
                </c:pt>
                <c:pt idx="115">
                  <c:v>-14.739836505236262</c:v>
                </c:pt>
                <c:pt idx="116">
                  <c:v>-14.739836505236262</c:v>
                </c:pt>
                <c:pt idx="117">
                  <c:v>-14.739836505236262</c:v>
                </c:pt>
                <c:pt idx="118">
                  <c:v>-14.739836505236262</c:v>
                </c:pt>
                <c:pt idx="119">
                  <c:v>-14.739836505236262</c:v>
                </c:pt>
                <c:pt idx="120">
                  <c:v>-14.739836505236262</c:v>
                </c:pt>
                <c:pt idx="121">
                  <c:v>-14.739836505236262</c:v>
                </c:pt>
                <c:pt idx="122">
                  <c:v>-14.739836505236262</c:v>
                </c:pt>
                <c:pt idx="123">
                  <c:v>-14.739836505236262</c:v>
                </c:pt>
                <c:pt idx="124">
                  <c:v>-14.739836505236262</c:v>
                </c:pt>
                <c:pt idx="125">
                  <c:v>-14.739836505236262</c:v>
                </c:pt>
                <c:pt idx="126">
                  <c:v>-14.739836505236262</c:v>
                </c:pt>
                <c:pt idx="127">
                  <c:v>-14.739836505236262</c:v>
                </c:pt>
                <c:pt idx="128">
                  <c:v>-14.739836505236262</c:v>
                </c:pt>
                <c:pt idx="129">
                  <c:v>-14.739836505236262</c:v>
                </c:pt>
                <c:pt idx="130">
                  <c:v>-14.739836505236262</c:v>
                </c:pt>
                <c:pt idx="131">
                  <c:v>-14.739836505236262</c:v>
                </c:pt>
                <c:pt idx="132">
                  <c:v>-14.739836505236262</c:v>
                </c:pt>
                <c:pt idx="133">
                  <c:v>-14.739836505236262</c:v>
                </c:pt>
                <c:pt idx="134">
                  <c:v>-14.739836505236262</c:v>
                </c:pt>
                <c:pt idx="135">
                  <c:v>-14.739836505236262</c:v>
                </c:pt>
                <c:pt idx="136">
                  <c:v>-14.739836505236262</c:v>
                </c:pt>
                <c:pt idx="137">
                  <c:v>-14.739836505236262</c:v>
                </c:pt>
                <c:pt idx="138">
                  <c:v>-14.739836505236262</c:v>
                </c:pt>
                <c:pt idx="139">
                  <c:v>-14.739836505236262</c:v>
                </c:pt>
                <c:pt idx="140">
                  <c:v>-14.739836505236262</c:v>
                </c:pt>
                <c:pt idx="141">
                  <c:v>-14.739836505236262</c:v>
                </c:pt>
                <c:pt idx="142">
                  <c:v>-14.739836505236262</c:v>
                </c:pt>
                <c:pt idx="143">
                  <c:v>-14.739836505236262</c:v>
                </c:pt>
                <c:pt idx="144">
                  <c:v>-14.739836505236262</c:v>
                </c:pt>
                <c:pt idx="145">
                  <c:v>-14.739836505236262</c:v>
                </c:pt>
                <c:pt idx="146">
                  <c:v>-14.739836505236262</c:v>
                </c:pt>
                <c:pt idx="147">
                  <c:v>-14.739836505236262</c:v>
                </c:pt>
                <c:pt idx="148">
                  <c:v>-14.739836505236262</c:v>
                </c:pt>
                <c:pt idx="149">
                  <c:v>-14.739836505236262</c:v>
                </c:pt>
                <c:pt idx="150">
                  <c:v>-14.739836505236262</c:v>
                </c:pt>
                <c:pt idx="151">
                  <c:v>-14.739836505236262</c:v>
                </c:pt>
                <c:pt idx="152">
                  <c:v>-14.739836505236262</c:v>
                </c:pt>
                <c:pt idx="153">
                  <c:v>-14.739836505236262</c:v>
                </c:pt>
                <c:pt idx="154">
                  <c:v>-14.739836505236262</c:v>
                </c:pt>
                <c:pt idx="155">
                  <c:v>-14.739836505236262</c:v>
                </c:pt>
                <c:pt idx="156">
                  <c:v>-14.739836505236262</c:v>
                </c:pt>
                <c:pt idx="157">
                  <c:v>-14.739836505236262</c:v>
                </c:pt>
                <c:pt idx="158">
                  <c:v>-14.739836505236262</c:v>
                </c:pt>
                <c:pt idx="159">
                  <c:v>-14.739836505236262</c:v>
                </c:pt>
                <c:pt idx="160">
                  <c:v>-14.739836505236262</c:v>
                </c:pt>
                <c:pt idx="161">
                  <c:v>-14.739836505236262</c:v>
                </c:pt>
                <c:pt idx="162">
                  <c:v>-14.739836505236262</c:v>
                </c:pt>
                <c:pt idx="163">
                  <c:v>-14.739836505236262</c:v>
                </c:pt>
                <c:pt idx="164">
                  <c:v>-14.739836505236262</c:v>
                </c:pt>
                <c:pt idx="165">
                  <c:v>-14.739836505236262</c:v>
                </c:pt>
                <c:pt idx="166">
                  <c:v>-14.739836505236262</c:v>
                </c:pt>
                <c:pt idx="167">
                  <c:v>-14.739836505236262</c:v>
                </c:pt>
                <c:pt idx="168">
                  <c:v>-14.739836505236262</c:v>
                </c:pt>
                <c:pt idx="169">
                  <c:v>-14.739836505236262</c:v>
                </c:pt>
                <c:pt idx="170">
                  <c:v>-14.739836505236262</c:v>
                </c:pt>
                <c:pt idx="171">
                  <c:v>-14.739836505236262</c:v>
                </c:pt>
                <c:pt idx="172">
                  <c:v>-14.739836505236262</c:v>
                </c:pt>
                <c:pt idx="173">
                  <c:v>-14.739836505236262</c:v>
                </c:pt>
                <c:pt idx="174">
                  <c:v>-14.739836505236262</c:v>
                </c:pt>
                <c:pt idx="175">
                  <c:v>-14.739836505236262</c:v>
                </c:pt>
                <c:pt idx="176">
                  <c:v>-14.739836505236262</c:v>
                </c:pt>
                <c:pt idx="177">
                  <c:v>-14.739836505236262</c:v>
                </c:pt>
                <c:pt idx="178">
                  <c:v>-14.739836505236262</c:v>
                </c:pt>
                <c:pt idx="179">
                  <c:v>-14.739836505236262</c:v>
                </c:pt>
                <c:pt idx="180">
                  <c:v>-14.739836505236262</c:v>
                </c:pt>
                <c:pt idx="181">
                  <c:v>-14.739836505236262</c:v>
                </c:pt>
                <c:pt idx="182">
                  <c:v>-14.739836505236262</c:v>
                </c:pt>
                <c:pt idx="183">
                  <c:v>-14.739836505236262</c:v>
                </c:pt>
                <c:pt idx="184">
                  <c:v>-14.739836505236262</c:v>
                </c:pt>
                <c:pt idx="185">
                  <c:v>-14.739836505236262</c:v>
                </c:pt>
                <c:pt idx="186">
                  <c:v>-14.739836505236262</c:v>
                </c:pt>
                <c:pt idx="187">
                  <c:v>-14.739836505236262</c:v>
                </c:pt>
                <c:pt idx="188">
                  <c:v>-14.739836505236262</c:v>
                </c:pt>
                <c:pt idx="189">
                  <c:v>-14.739836505236262</c:v>
                </c:pt>
                <c:pt idx="190">
                  <c:v>-14.739836505236262</c:v>
                </c:pt>
                <c:pt idx="191">
                  <c:v>-14.739836505236262</c:v>
                </c:pt>
                <c:pt idx="192">
                  <c:v>-14.739836505236262</c:v>
                </c:pt>
                <c:pt idx="193">
                  <c:v>-14.739836505236262</c:v>
                </c:pt>
                <c:pt idx="194">
                  <c:v>-14.739836505236262</c:v>
                </c:pt>
                <c:pt idx="195">
                  <c:v>-14.739836505236262</c:v>
                </c:pt>
                <c:pt idx="196">
                  <c:v>-14.739836505236262</c:v>
                </c:pt>
                <c:pt idx="197">
                  <c:v>-14.739836505236262</c:v>
                </c:pt>
                <c:pt idx="198">
                  <c:v>-14.739836505236262</c:v>
                </c:pt>
                <c:pt idx="199">
                  <c:v>-14.739836505236262</c:v>
                </c:pt>
                <c:pt idx="200">
                  <c:v>-14.739836505236262</c:v>
                </c:pt>
                <c:pt idx="201">
                  <c:v>-14.739836505236262</c:v>
                </c:pt>
                <c:pt idx="202">
                  <c:v>-14.739836505236262</c:v>
                </c:pt>
                <c:pt idx="203">
                  <c:v>-14.739836505236262</c:v>
                </c:pt>
                <c:pt idx="204">
                  <c:v>-14.739836505236262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tabel_consumer!$B$7:$B$234</c:f>
              <c:numCache>
                <c:formatCode>0</c:formatCode>
                <c:ptCount val="228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tabel_consumer!$AB$7:$AB$234</c:f>
              <c:numCache>
                <c:formatCode>0</c:formatCode>
                <c:ptCount val="228"/>
                <c:pt idx="0">
                  <c:v>-13.387096876964321</c:v>
                </c:pt>
                <c:pt idx="1">
                  <c:v>-13.387096876964321</c:v>
                </c:pt>
                <c:pt idx="2">
                  <c:v>-13.387096876964321</c:v>
                </c:pt>
                <c:pt idx="3">
                  <c:v>-13.387096876964321</c:v>
                </c:pt>
                <c:pt idx="4">
                  <c:v>-13.387096876964321</c:v>
                </c:pt>
                <c:pt idx="5">
                  <c:v>-13.387096876964321</c:v>
                </c:pt>
                <c:pt idx="6">
                  <c:v>-13.387096876964321</c:v>
                </c:pt>
                <c:pt idx="7">
                  <c:v>-13.387096876964321</c:v>
                </c:pt>
                <c:pt idx="8">
                  <c:v>-13.387096876964321</c:v>
                </c:pt>
                <c:pt idx="9">
                  <c:v>-13.387096876964321</c:v>
                </c:pt>
                <c:pt idx="10">
                  <c:v>-13.387096876964321</c:v>
                </c:pt>
                <c:pt idx="11">
                  <c:v>-13.387096876964321</c:v>
                </c:pt>
                <c:pt idx="12">
                  <c:v>-13.387096876964321</c:v>
                </c:pt>
                <c:pt idx="13">
                  <c:v>-13.387096876964321</c:v>
                </c:pt>
                <c:pt idx="14">
                  <c:v>-13.387096876964321</c:v>
                </c:pt>
                <c:pt idx="15">
                  <c:v>-13.387096876964321</c:v>
                </c:pt>
                <c:pt idx="16">
                  <c:v>-13.387096876964321</c:v>
                </c:pt>
                <c:pt idx="17">
                  <c:v>-13.387096876964321</c:v>
                </c:pt>
                <c:pt idx="18">
                  <c:v>-13.387096876964321</c:v>
                </c:pt>
                <c:pt idx="19">
                  <c:v>-13.387096876964321</c:v>
                </c:pt>
                <c:pt idx="20">
                  <c:v>-13.387096876964321</c:v>
                </c:pt>
                <c:pt idx="21">
                  <c:v>-13.387096876964321</c:v>
                </c:pt>
                <c:pt idx="22">
                  <c:v>-13.387096876964321</c:v>
                </c:pt>
                <c:pt idx="23">
                  <c:v>-13.387096876964321</c:v>
                </c:pt>
                <c:pt idx="24">
                  <c:v>-13.387096876964321</c:v>
                </c:pt>
                <c:pt idx="25">
                  <c:v>-13.387096876964321</c:v>
                </c:pt>
                <c:pt idx="26">
                  <c:v>-13.387096876964321</c:v>
                </c:pt>
                <c:pt idx="27">
                  <c:v>-13.387096876964321</c:v>
                </c:pt>
                <c:pt idx="28">
                  <c:v>-13.387096876964321</c:v>
                </c:pt>
                <c:pt idx="29">
                  <c:v>-13.387096876964321</c:v>
                </c:pt>
                <c:pt idx="30">
                  <c:v>-13.387096876964321</c:v>
                </c:pt>
                <c:pt idx="31">
                  <c:v>-13.387096876964321</c:v>
                </c:pt>
                <c:pt idx="32">
                  <c:v>-13.387096876964321</c:v>
                </c:pt>
                <c:pt idx="33">
                  <c:v>-13.387096876964321</c:v>
                </c:pt>
                <c:pt idx="34">
                  <c:v>-13.387096876964321</c:v>
                </c:pt>
                <c:pt idx="35">
                  <c:v>-13.387096876964321</c:v>
                </c:pt>
                <c:pt idx="36">
                  <c:v>-13.387096876964321</c:v>
                </c:pt>
                <c:pt idx="37">
                  <c:v>-13.387096876964321</c:v>
                </c:pt>
                <c:pt idx="38">
                  <c:v>-13.387096876964321</c:v>
                </c:pt>
                <c:pt idx="39">
                  <c:v>-13.387096876964321</c:v>
                </c:pt>
                <c:pt idx="40">
                  <c:v>-13.387096876964321</c:v>
                </c:pt>
                <c:pt idx="41">
                  <c:v>-13.387096876964321</c:v>
                </c:pt>
                <c:pt idx="42">
                  <c:v>-13.387096876964321</c:v>
                </c:pt>
                <c:pt idx="43">
                  <c:v>-13.387096876964321</c:v>
                </c:pt>
                <c:pt idx="44">
                  <c:v>-13.387096876964321</c:v>
                </c:pt>
                <c:pt idx="45">
                  <c:v>-13.387096876964321</c:v>
                </c:pt>
                <c:pt idx="46">
                  <c:v>-13.387096876964321</c:v>
                </c:pt>
                <c:pt idx="47">
                  <c:v>-13.387096876964321</c:v>
                </c:pt>
                <c:pt idx="48">
                  <c:v>-13.387096876964321</c:v>
                </c:pt>
                <c:pt idx="49">
                  <c:v>-13.387096876964321</c:v>
                </c:pt>
                <c:pt idx="50">
                  <c:v>-13.387096876964321</c:v>
                </c:pt>
                <c:pt idx="51">
                  <c:v>-13.387096876964321</c:v>
                </c:pt>
                <c:pt idx="52">
                  <c:v>-13.387096876964321</c:v>
                </c:pt>
                <c:pt idx="53">
                  <c:v>-13.387096876964321</c:v>
                </c:pt>
                <c:pt idx="54">
                  <c:v>-13.387096876964321</c:v>
                </c:pt>
                <c:pt idx="55">
                  <c:v>-13.387096876964321</c:v>
                </c:pt>
                <c:pt idx="56">
                  <c:v>-13.387096876964321</c:v>
                </c:pt>
                <c:pt idx="57">
                  <c:v>-13.387096876964321</c:v>
                </c:pt>
                <c:pt idx="58">
                  <c:v>-13.387096876964321</c:v>
                </c:pt>
                <c:pt idx="59">
                  <c:v>-13.387096876964321</c:v>
                </c:pt>
                <c:pt idx="60">
                  <c:v>-13.387096876964321</c:v>
                </c:pt>
                <c:pt idx="61">
                  <c:v>-13.387096876964321</c:v>
                </c:pt>
                <c:pt idx="62">
                  <c:v>-13.387096876964321</c:v>
                </c:pt>
                <c:pt idx="63">
                  <c:v>-13.387096876964321</c:v>
                </c:pt>
                <c:pt idx="64">
                  <c:v>-13.387096876964321</c:v>
                </c:pt>
                <c:pt idx="65">
                  <c:v>-13.387096876964321</c:v>
                </c:pt>
                <c:pt idx="66">
                  <c:v>-13.387096876964321</c:v>
                </c:pt>
                <c:pt idx="67">
                  <c:v>-13.387096876964321</c:v>
                </c:pt>
                <c:pt idx="68">
                  <c:v>-13.387096876964321</c:v>
                </c:pt>
                <c:pt idx="69">
                  <c:v>-13.387096876964321</c:v>
                </c:pt>
                <c:pt idx="70">
                  <c:v>-13.387096876964321</c:v>
                </c:pt>
                <c:pt idx="71">
                  <c:v>-13.387096876964321</c:v>
                </c:pt>
                <c:pt idx="72">
                  <c:v>-13.387096876964321</c:v>
                </c:pt>
                <c:pt idx="73">
                  <c:v>-13.387096876964321</c:v>
                </c:pt>
                <c:pt idx="74">
                  <c:v>-13.387096876964321</c:v>
                </c:pt>
                <c:pt idx="75">
                  <c:v>-13.387096876964321</c:v>
                </c:pt>
                <c:pt idx="76">
                  <c:v>-13.387096876964321</c:v>
                </c:pt>
                <c:pt idx="77">
                  <c:v>-13.387096876964321</c:v>
                </c:pt>
                <c:pt idx="78">
                  <c:v>-13.387096876964321</c:v>
                </c:pt>
                <c:pt idx="79">
                  <c:v>-13.387096876964321</c:v>
                </c:pt>
                <c:pt idx="80">
                  <c:v>-13.387096876964321</c:v>
                </c:pt>
                <c:pt idx="81">
                  <c:v>-13.387096876964321</c:v>
                </c:pt>
                <c:pt idx="82">
                  <c:v>-13.387096876964321</c:v>
                </c:pt>
                <c:pt idx="83">
                  <c:v>-13.387096876964321</c:v>
                </c:pt>
                <c:pt idx="84">
                  <c:v>-13.387096876964321</c:v>
                </c:pt>
                <c:pt idx="85">
                  <c:v>-13.387096876964321</c:v>
                </c:pt>
                <c:pt idx="86">
                  <c:v>-13.387096876964321</c:v>
                </c:pt>
                <c:pt idx="87">
                  <c:v>-13.387096876964321</c:v>
                </c:pt>
                <c:pt idx="88">
                  <c:v>-13.387096876964321</c:v>
                </c:pt>
                <c:pt idx="89">
                  <c:v>-13.387096876964321</c:v>
                </c:pt>
                <c:pt idx="90">
                  <c:v>-13.387096876964321</c:v>
                </c:pt>
                <c:pt idx="91">
                  <c:v>-13.387096876964321</c:v>
                </c:pt>
                <c:pt idx="92">
                  <c:v>-13.387096876964321</c:v>
                </c:pt>
                <c:pt idx="93">
                  <c:v>-13.387096876964321</c:v>
                </c:pt>
                <c:pt idx="94">
                  <c:v>-13.387096876964321</c:v>
                </c:pt>
                <c:pt idx="95">
                  <c:v>-13.387096876964321</c:v>
                </c:pt>
                <c:pt idx="96">
                  <c:v>-13.387096876964321</c:v>
                </c:pt>
                <c:pt idx="97">
                  <c:v>-13.387096876964321</c:v>
                </c:pt>
                <c:pt idx="98">
                  <c:v>-13.387096876964321</c:v>
                </c:pt>
                <c:pt idx="99">
                  <c:v>-13.387096876964321</c:v>
                </c:pt>
                <c:pt idx="100">
                  <c:v>-13.387096876964321</c:v>
                </c:pt>
                <c:pt idx="101">
                  <c:v>-13.387096876964321</c:v>
                </c:pt>
                <c:pt idx="102">
                  <c:v>-13.387096876964321</c:v>
                </c:pt>
                <c:pt idx="103">
                  <c:v>-13.387096876964321</c:v>
                </c:pt>
                <c:pt idx="104">
                  <c:v>-13.387096876964321</c:v>
                </c:pt>
                <c:pt idx="105">
                  <c:v>-13.387096876964321</c:v>
                </c:pt>
                <c:pt idx="106">
                  <c:v>-13.387096876964321</c:v>
                </c:pt>
                <c:pt idx="107">
                  <c:v>-13.387096876964321</c:v>
                </c:pt>
                <c:pt idx="108">
                  <c:v>-13.387096876964321</c:v>
                </c:pt>
                <c:pt idx="109">
                  <c:v>-13.387096876964321</c:v>
                </c:pt>
                <c:pt idx="110">
                  <c:v>-13.387096876964321</c:v>
                </c:pt>
                <c:pt idx="111">
                  <c:v>-13.387096876964321</c:v>
                </c:pt>
                <c:pt idx="112">
                  <c:v>-13.387096876964321</c:v>
                </c:pt>
                <c:pt idx="113">
                  <c:v>-13.387096876964321</c:v>
                </c:pt>
                <c:pt idx="114">
                  <c:v>-13.387096876964321</c:v>
                </c:pt>
                <c:pt idx="115">
                  <c:v>-13.387096876964321</c:v>
                </c:pt>
                <c:pt idx="116">
                  <c:v>-13.387096876964321</c:v>
                </c:pt>
                <c:pt idx="117">
                  <c:v>-13.387096876964321</c:v>
                </c:pt>
                <c:pt idx="118">
                  <c:v>-13.387096876964321</c:v>
                </c:pt>
                <c:pt idx="119">
                  <c:v>-13.387096876964321</c:v>
                </c:pt>
                <c:pt idx="120">
                  <c:v>-13.387096876964321</c:v>
                </c:pt>
                <c:pt idx="121">
                  <c:v>-13.387096876964321</c:v>
                </c:pt>
                <c:pt idx="122">
                  <c:v>-13.387096876964321</c:v>
                </c:pt>
                <c:pt idx="123">
                  <c:v>-13.387096876964321</c:v>
                </c:pt>
                <c:pt idx="124">
                  <c:v>-13.387096876964321</c:v>
                </c:pt>
                <c:pt idx="125">
                  <c:v>-13.387096876964321</c:v>
                </c:pt>
                <c:pt idx="126">
                  <c:v>-13.387096876964321</c:v>
                </c:pt>
                <c:pt idx="127">
                  <c:v>-13.387096876964321</c:v>
                </c:pt>
                <c:pt idx="128">
                  <c:v>-13.387096876964321</c:v>
                </c:pt>
                <c:pt idx="129">
                  <c:v>-13.387096876964321</c:v>
                </c:pt>
                <c:pt idx="130">
                  <c:v>-13.387096876964321</c:v>
                </c:pt>
                <c:pt idx="131">
                  <c:v>-13.387096876964321</c:v>
                </c:pt>
                <c:pt idx="132">
                  <c:v>-13.387096876964321</c:v>
                </c:pt>
                <c:pt idx="133">
                  <c:v>-13.387096876964321</c:v>
                </c:pt>
                <c:pt idx="134">
                  <c:v>-13.387096876964321</c:v>
                </c:pt>
                <c:pt idx="135">
                  <c:v>-13.387096876964321</c:v>
                </c:pt>
                <c:pt idx="136">
                  <c:v>-13.387096876964321</c:v>
                </c:pt>
                <c:pt idx="137">
                  <c:v>-13.387096876964321</c:v>
                </c:pt>
                <c:pt idx="138">
                  <c:v>-13.387096876964321</c:v>
                </c:pt>
                <c:pt idx="139">
                  <c:v>-13.387096876964321</c:v>
                </c:pt>
                <c:pt idx="140">
                  <c:v>-13.387096876964321</c:v>
                </c:pt>
                <c:pt idx="141">
                  <c:v>-13.387096876964321</c:v>
                </c:pt>
                <c:pt idx="142">
                  <c:v>-13.387096876964321</c:v>
                </c:pt>
                <c:pt idx="143">
                  <c:v>-13.387096876964321</c:v>
                </c:pt>
                <c:pt idx="144">
                  <c:v>-13.387096876964321</c:v>
                </c:pt>
                <c:pt idx="145">
                  <c:v>-13.387096876964321</c:v>
                </c:pt>
                <c:pt idx="146">
                  <c:v>-13.387096876964321</c:v>
                </c:pt>
                <c:pt idx="147">
                  <c:v>-13.387096876964321</c:v>
                </c:pt>
                <c:pt idx="148">
                  <c:v>-13.387096876964321</c:v>
                </c:pt>
                <c:pt idx="149">
                  <c:v>-13.387096876964321</c:v>
                </c:pt>
                <c:pt idx="150">
                  <c:v>-13.387096876964321</c:v>
                </c:pt>
                <c:pt idx="151">
                  <c:v>-13.387096876964321</c:v>
                </c:pt>
                <c:pt idx="152">
                  <c:v>-13.387096876964321</c:v>
                </c:pt>
                <c:pt idx="153">
                  <c:v>-13.387096876964321</c:v>
                </c:pt>
                <c:pt idx="154">
                  <c:v>-13.387096876964321</c:v>
                </c:pt>
                <c:pt idx="155">
                  <c:v>-13.387096876964321</c:v>
                </c:pt>
                <c:pt idx="156">
                  <c:v>-13.387096876964321</c:v>
                </c:pt>
                <c:pt idx="157">
                  <c:v>-13.387096876964321</c:v>
                </c:pt>
                <c:pt idx="158">
                  <c:v>-13.387096876964321</c:v>
                </c:pt>
                <c:pt idx="159">
                  <c:v>-13.387096876964321</c:v>
                </c:pt>
                <c:pt idx="160">
                  <c:v>-13.387096876964321</c:v>
                </c:pt>
                <c:pt idx="161">
                  <c:v>-13.387096876964321</c:v>
                </c:pt>
                <c:pt idx="162">
                  <c:v>-13.387096876964321</c:v>
                </c:pt>
                <c:pt idx="163">
                  <c:v>-13.387096876964321</c:v>
                </c:pt>
                <c:pt idx="164">
                  <c:v>-13.387096876964321</c:v>
                </c:pt>
                <c:pt idx="165">
                  <c:v>-13.387096876964321</c:v>
                </c:pt>
                <c:pt idx="166">
                  <c:v>-13.387096876964321</c:v>
                </c:pt>
                <c:pt idx="167">
                  <c:v>-13.387096876964321</c:v>
                </c:pt>
                <c:pt idx="168">
                  <c:v>-13.387096876964321</c:v>
                </c:pt>
                <c:pt idx="169">
                  <c:v>-13.387096876964321</c:v>
                </c:pt>
                <c:pt idx="170">
                  <c:v>-13.387096876964321</c:v>
                </c:pt>
                <c:pt idx="171">
                  <c:v>-13.387096876964321</c:v>
                </c:pt>
                <c:pt idx="172">
                  <c:v>-13.387096876964321</c:v>
                </c:pt>
                <c:pt idx="173">
                  <c:v>-13.387096876964321</c:v>
                </c:pt>
                <c:pt idx="174">
                  <c:v>-13.387096876964321</c:v>
                </c:pt>
                <c:pt idx="175">
                  <c:v>-13.387096876964321</c:v>
                </c:pt>
                <c:pt idx="176">
                  <c:v>-13.387096876964321</c:v>
                </c:pt>
                <c:pt idx="177">
                  <c:v>-13.387096876964321</c:v>
                </c:pt>
                <c:pt idx="178">
                  <c:v>-13.387096876964321</c:v>
                </c:pt>
                <c:pt idx="179">
                  <c:v>-13.387096876964321</c:v>
                </c:pt>
                <c:pt idx="180">
                  <c:v>-13.387096876964321</c:v>
                </c:pt>
                <c:pt idx="181">
                  <c:v>-13.387096876964321</c:v>
                </c:pt>
                <c:pt idx="182">
                  <c:v>-13.387096876964321</c:v>
                </c:pt>
                <c:pt idx="183">
                  <c:v>-13.387096876964321</c:v>
                </c:pt>
                <c:pt idx="184">
                  <c:v>-13.387096876964321</c:v>
                </c:pt>
                <c:pt idx="185">
                  <c:v>-13.387096876964321</c:v>
                </c:pt>
                <c:pt idx="186">
                  <c:v>-13.387096876964321</c:v>
                </c:pt>
                <c:pt idx="187">
                  <c:v>-13.387096876964321</c:v>
                </c:pt>
                <c:pt idx="188">
                  <c:v>-13.387096876964321</c:v>
                </c:pt>
                <c:pt idx="189">
                  <c:v>-13.387096876964321</c:v>
                </c:pt>
                <c:pt idx="190">
                  <c:v>-13.387096876964321</c:v>
                </c:pt>
                <c:pt idx="191">
                  <c:v>-13.387096876964321</c:v>
                </c:pt>
                <c:pt idx="192">
                  <c:v>-13.387096876964321</c:v>
                </c:pt>
                <c:pt idx="193">
                  <c:v>-13.387096876964321</c:v>
                </c:pt>
                <c:pt idx="194">
                  <c:v>-13.387096876964321</c:v>
                </c:pt>
                <c:pt idx="195">
                  <c:v>-13.387096876964321</c:v>
                </c:pt>
                <c:pt idx="196">
                  <c:v>-13.387096876964321</c:v>
                </c:pt>
                <c:pt idx="197">
                  <c:v>-13.387096876964321</c:v>
                </c:pt>
                <c:pt idx="198">
                  <c:v>-13.387096876964321</c:v>
                </c:pt>
                <c:pt idx="199">
                  <c:v>-13.387096876964321</c:v>
                </c:pt>
                <c:pt idx="200">
                  <c:v>-13.387096876964321</c:v>
                </c:pt>
                <c:pt idx="201">
                  <c:v>-13.387096876964321</c:v>
                </c:pt>
                <c:pt idx="202">
                  <c:v>-13.387096876964321</c:v>
                </c:pt>
                <c:pt idx="203">
                  <c:v>-13.387096876964321</c:v>
                </c:pt>
                <c:pt idx="204">
                  <c:v>-13.387096876964321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tabel_consumer!$C$7:$C$234</c:f>
              <c:numCache>
                <c:formatCode>0</c:formatCode>
                <c:ptCount val="228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tabel_consumer!$AC$7:$AC$234</c:f>
              <c:numCache>
                <c:formatCode>0</c:formatCode>
                <c:ptCount val="228"/>
                <c:pt idx="0">
                  <c:v>33.291176691582848</c:v>
                </c:pt>
                <c:pt idx="1">
                  <c:v>33.291176691582848</c:v>
                </c:pt>
                <c:pt idx="2">
                  <c:v>33.291176691582848</c:v>
                </c:pt>
                <c:pt idx="3">
                  <c:v>33.291176691582848</c:v>
                </c:pt>
                <c:pt idx="4">
                  <c:v>33.291176691582848</c:v>
                </c:pt>
                <c:pt idx="5">
                  <c:v>33.291176691582848</c:v>
                </c:pt>
                <c:pt idx="6">
                  <c:v>33.291176691582848</c:v>
                </c:pt>
                <c:pt idx="7">
                  <c:v>33.291176691582848</c:v>
                </c:pt>
                <c:pt idx="8">
                  <c:v>33.291176691582848</c:v>
                </c:pt>
                <c:pt idx="9">
                  <c:v>33.291176691582848</c:v>
                </c:pt>
                <c:pt idx="10">
                  <c:v>33.291176691582848</c:v>
                </c:pt>
                <c:pt idx="11">
                  <c:v>33.291176691582848</c:v>
                </c:pt>
                <c:pt idx="12">
                  <c:v>33.291176691582848</c:v>
                </c:pt>
                <c:pt idx="13">
                  <c:v>33.291176691582848</c:v>
                </c:pt>
                <c:pt idx="14">
                  <c:v>33.291176691582848</c:v>
                </c:pt>
                <c:pt idx="15">
                  <c:v>33.291176691582848</c:v>
                </c:pt>
                <c:pt idx="16">
                  <c:v>33.291176691582848</c:v>
                </c:pt>
                <c:pt idx="17">
                  <c:v>33.291176691582848</c:v>
                </c:pt>
                <c:pt idx="18">
                  <c:v>33.291176691582848</c:v>
                </c:pt>
                <c:pt idx="19">
                  <c:v>33.291176691582848</c:v>
                </c:pt>
                <c:pt idx="20">
                  <c:v>33.291176691582848</c:v>
                </c:pt>
                <c:pt idx="21">
                  <c:v>33.291176691582848</c:v>
                </c:pt>
                <c:pt idx="22">
                  <c:v>33.291176691582848</c:v>
                </c:pt>
                <c:pt idx="23">
                  <c:v>33.291176691582848</c:v>
                </c:pt>
                <c:pt idx="24">
                  <c:v>33.291176691582848</c:v>
                </c:pt>
                <c:pt idx="25">
                  <c:v>33.291176691582848</c:v>
                </c:pt>
                <c:pt idx="26">
                  <c:v>33.291176691582848</c:v>
                </c:pt>
                <c:pt idx="27">
                  <c:v>33.291176691582848</c:v>
                </c:pt>
                <c:pt idx="28">
                  <c:v>33.291176691582848</c:v>
                </c:pt>
                <c:pt idx="29">
                  <c:v>33.291176691582848</c:v>
                </c:pt>
                <c:pt idx="30">
                  <c:v>33.291176691582848</c:v>
                </c:pt>
                <c:pt idx="31">
                  <c:v>33.291176691582848</c:v>
                </c:pt>
                <c:pt idx="32">
                  <c:v>33.291176691582848</c:v>
                </c:pt>
                <c:pt idx="33">
                  <c:v>33.291176691582848</c:v>
                </c:pt>
                <c:pt idx="34">
                  <c:v>33.291176691582848</c:v>
                </c:pt>
                <c:pt idx="35">
                  <c:v>33.291176691582848</c:v>
                </c:pt>
                <c:pt idx="36">
                  <c:v>33.291176691582848</c:v>
                </c:pt>
                <c:pt idx="37">
                  <c:v>33.291176691582848</c:v>
                </c:pt>
                <c:pt idx="38">
                  <c:v>33.291176691582848</c:v>
                </c:pt>
                <c:pt idx="39">
                  <c:v>33.291176691582848</c:v>
                </c:pt>
                <c:pt idx="40">
                  <c:v>33.291176691582848</c:v>
                </c:pt>
                <c:pt idx="41">
                  <c:v>33.291176691582848</c:v>
                </c:pt>
                <c:pt idx="42">
                  <c:v>33.291176691582848</c:v>
                </c:pt>
                <c:pt idx="43">
                  <c:v>33.291176691582848</c:v>
                </c:pt>
                <c:pt idx="44">
                  <c:v>33.291176691582848</c:v>
                </c:pt>
                <c:pt idx="45">
                  <c:v>33.291176691582848</c:v>
                </c:pt>
                <c:pt idx="46">
                  <c:v>33.291176691582848</c:v>
                </c:pt>
                <c:pt idx="47">
                  <c:v>33.291176691582848</c:v>
                </c:pt>
                <c:pt idx="48">
                  <c:v>33.291176691582848</c:v>
                </c:pt>
                <c:pt idx="49">
                  <c:v>33.291176691582848</c:v>
                </c:pt>
                <c:pt idx="50">
                  <c:v>33.291176691582848</c:v>
                </c:pt>
                <c:pt idx="51">
                  <c:v>33.291176691582848</c:v>
                </c:pt>
                <c:pt idx="52">
                  <c:v>33.291176691582848</c:v>
                </c:pt>
                <c:pt idx="53">
                  <c:v>33.291176691582848</c:v>
                </c:pt>
                <c:pt idx="54">
                  <c:v>33.291176691582848</c:v>
                </c:pt>
                <c:pt idx="55">
                  <c:v>33.291176691582848</c:v>
                </c:pt>
                <c:pt idx="56">
                  <c:v>33.291176691582848</c:v>
                </c:pt>
                <c:pt idx="57">
                  <c:v>33.291176691582848</c:v>
                </c:pt>
                <c:pt idx="58">
                  <c:v>33.291176691582848</c:v>
                </c:pt>
                <c:pt idx="59">
                  <c:v>33.291176691582848</c:v>
                </c:pt>
                <c:pt idx="60">
                  <c:v>33.291176691582848</c:v>
                </c:pt>
                <c:pt idx="61">
                  <c:v>33.291176691582848</c:v>
                </c:pt>
                <c:pt idx="62">
                  <c:v>33.291176691582848</c:v>
                </c:pt>
                <c:pt idx="63">
                  <c:v>33.291176691582848</c:v>
                </c:pt>
                <c:pt idx="64">
                  <c:v>33.291176691582848</c:v>
                </c:pt>
                <c:pt idx="65">
                  <c:v>33.291176691582848</c:v>
                </c:pt>
                <c:pt idx="66">
                  <c:v>33.291176691582848</c:v>
                </c:pt>
                <c:pt idx="67">
                  <c:v>33.291176691582848</c:v>
                </c:pt>
                <c:pt idx="68">
                  <c:v>33.291176691582848</c:v>
                </c:pt>
                <c:pt idx="69">
                  <c:v>33.291176691582848</c:v>
                </c:pt>
                <c:pt idx="70">
                  <c:v>33.291176691582848</c:v>
                </c:pt>
                <c:pt idx="71">
                  <c:v>33.291176691582848</c:v>
                </c:pt>
                <c:pt idx="72">
                  <c:v>33.291176691582848</c:v>
                </c:pt>
                <c:pt idx="73">
                  <c:v>33.291176691582848</c:v>
                </c:pt>
                <c:pt idx="74">
                  <c:v>33.291176691582848</c:v>
                </c:pt>
                <c:pt idx="75">
                  <c:v>33.291176691582848</c:v>
                </c:pt>
                <c:pt idx="76">
                  <c:v>33.291176691582848</c:v>
                </c:pt>
                <c:pt idx="77">
                  <c:v>33.291176691582848</c:v>
                </c:pt>
                <c:pt idx="78">
                  <c:v>33.291176691582848</c:v>
                </c:pt>
                <c:pt idx="79">
                  <c:v>33.291176691582848</c:v>
                </c:pt>
                <c:pt idx="80">
                  <c:v>33.291176691582848</c:v>
                </c:pt>
                <c:pt idx="81">
                  <c:v>33.291176691582848</c:v>
                </c:pt>
                <c:pt idx="82">
                  <c:v>33.291176691582848</c:v>
                </c:pt>
                <c:pt idx="83">
                  <c:v>33.291176691582848</c:v>
                </c:pt>
                <c:pt idx="84">
                  <c:v>33.291176691582848</c:v>
                </c:pt>
                <c:pt idx="85">
                  <c:v>33.291176691582848</c:v>
                </c:pt>
                <c:pt idx="86">
                  <c:v>33.291176691582848</c:v>
                </c:pt>
                <c:pt idx="87">
                  <c:v>33.291176691582848</c:v>
                </c:pt>
                <c:pt idx="88">
                  <c:v>33.291176691582848</c:v>
                </c:pt>
                <c:pt idx="89">
                  <c:v>33.291176691582848</c:v>
                </c:pt>
                <c:pt idx="90">
                  <c:v>33.291176691582848</c:v>
                </c:pt>
                <c:pt idx="91">
                  <c:v>33.291176691582848</c:v>
                </c:pt>
                <c:pt idx="92">
                  <c:v>33.291176691582848</c:v>
                </c:pt>
                <c:pt idx="93">
                  <c:v>33.291176691582848</c:v>
                </c:pt>
                <c:pt idx="94">
                  <c:v>33.291176691582848</c:v>
                </c:pt>
                <c:pt idx="95">
                  <c:v>33.291176691582848</c:v>
                </c:pt>
                <c:pt idx="96">
                  <c:v>33.291176691582848</c:v>
                </c:pt>
                <c:pt idx="97">
                  <c:v>33.291176691582848</c:v>
                </c:pt>
                <c:pt idx="98">
                  <c:v>33.291176691582848</c:v>
                </c:pt>
                <c:pt idx="99">
                  <c:v>33.291176691582848</c:v>
                </c:pt>
                <c:pt idx="100">
                  <c:v>33.291176691582848</c:v>
                </c:pt>
                <c:pt idx="101">
                  <c:v>33.291176691582848</c:v>
                </c:pt>
                <c:pt idx="102">
                  <c:v>33.291176691582848</c:v>
                </c:pt>
                <c:pt idx="103">
                  <c:v>33.291176691582848</c:v>
                </c:pt>
                <c:pt idx="104">
                  <c:v>33.291176691582848</c:v>
                </c:pt>
                <c:pt idx="105">
                  <c:v>33.291176691582848</c:v>
                </c:pt>
                <c:pt idx="106">
                  <c:v>33.291176691582848</c:v>
                </c:pt>
                <c:pt idx="107">
                  <c:v>33.291176691582848</c:v>
                </c:pt>
                <c:pt idx="108">
                  <c:v>33.291176691582848</c:v>
                </c:pt>
                <c:pt idx="109">
                  <c:v>33.291176691582848</c:v>
                </c:pt>
                <c:pt idx="110">
                  <c:v>33.291176691582848</c:v>
                </c:pt>
                <c:pt idx="111">
                  <c:v>33.291176691582848</c:v>
                </c:pt>
                <c:pt idx="112">
                  <c:v>33.291176691582848</c:v>
                </c:pt>
                <c:pt idx="113">
                  <c:v>33.291176691582848</c:v>
                </c:pt>
                <c:pt idx="114">
                  <c:v>33.291176691582848</c:v>
                </c:pt>
                <c:pt idx="115">
                  <c:v>33.291176691582848</c:v>
                </c:pt>
                <c:pt idx="116">
                  <c:v>33.291176691582848</c:v>
                </c:pt>
                <c:pt idx="117">
                  <c:v>33.291176691582848</c:v>
                </c:pt>
                <c:pt idx="118">
                  <c:v>33.291176691582848</c:v>
                </c:pt>
                <c:pt idx="119">
                  <c:v>33.291176691582848</c:v>
                </c:pt>
                <c:pt idx="120">
                  <c:v>33.291176691582848</c:v>
                </c:pt>
                <c:pt idx="121">
                  <c:v>33.291176691582848</c:v>
                </c:pt>
                <c:pt idx="122">
                  <c:v>33.291176691582848</c:v>
                </c:pt>
                <c:pt idx="123">
                  <c:v>33.291176691582848</c:v>
                </c:pt>
                <c:pt idx="124">
                  <c:v>33.291176691582848</c:v>
                </c:pt>
                <c:pt idx="125">
                  <c:v>33.291176691582848</c:v>
                </c:pt>
                <c:pt idx="126">
                  <c:v>33.291176691582848</c:v>
                </c:pt>
                <c:pt idx="127">
                  <c:v>33.291176691582848</c:v>
                </c:pt>
                <c:pt idx="128">
                  <c:v>33.291176691582848</c:v>
                </c:pt>
                <c:pt idx="129">
                  <c:v>33.291176691582848</c:v>
                </c:pt>
                <c:pt idx="130">
                  <c:v>33.291176691582848</c:v>
                </c:pt>
                <c:pt idx="131">
                  <c:v>33.291176691582848</c:v>
                </c:pt>
                <c:pt idx="132">
                  <c:v>33.291176691582848</c:v>
                </c:pt>
                <c:pt idx="133">
                  <c:v>33.291176691582848</c:v>
                </c:pt>
                <c:pt idx="134">
                  <c:v>33.291176691582848</c:v>
                </c:pt>
                <c:pt idx="135">
                  <c:v>33.291176691582848</c:v>
                </c:pt>
                <c:pt idx="136">
                  <c:v>33.291176691582848</c:v>
                </c:pt>
                <c:pt idx="137">
                  <c:v>33.291176691582848</c:v>
                </c:pt>
                <c:pt idx="138">
                  <c:v>33.291176691582848</c:v>
                </c:pt>
                <c:pt idx="139">
                  <c:v>33.291176691582848</c:v>
                </c:pt>
                <c:pt idx="140">
                  <c:v>33.291176691582848</c:v>
                </c:pt>
                <c:pt idx="141">
                  <c:v>33.291176691582848</c:v>
                </c:pt>
                <c:pt idx="142">
                  <c:v>33.291176691582848</c:v>
                </c:pt>
                <c:pt idx="143">
                  <c:v>33.291176691582848</c:v>
                </c:pt>
                <c:pt idx="144">
                  <c:v>33.291176691582848</c:v>
                </c:pt>
                <c:pt idx="145">
                  <c:v>33.291176691582848</c:v>
                </c:pt>
                <c:pt idx="146">
                  <c:v>33.291176691582848</c:v>
                </c:pt>
                <c:pt idx="147">
                  <c:v>33.291176691582848</c:v>
                </c:pt>
                <c:pt idx="148">
                  <c:v>33.291176691582848</c:v>
                </c:pt>
                <c:pt idx="149">
                  <c:v>33.291176691582848</c:v>
                </c:pt>
                <c:pt idx="150">
                  <c:v>33.291176691582848</c:v>
                </c:pt>
                <c:pt idx="151">
                  <c:v>33.291176691582848</c:v>
                </c:pt>
                <c:pt idx="152">
                  <c:v>33.291176691582848</c:v>
                </c:pt>
                <c:pt idx="153">
                  <c:v>33.291176691582848</c:v>
                </c:pt>
                <c:pt idx="154">
                  <c:v>33.291176691582848</c:v>
                </c:pt>
                <c:pt idx="155">
                  <c:v>33.291176691582848</c:v>
                </c:pt>
                <c:pt idx="156">
                  <c:v>33.291176691582848</c:v>
                </c:pt>
                <c:pt idx="157">
                  <c:v>33.291176691582848</c:v>
                </c:pt>
                <c:pt idx="158">
                  <c:v>33.291176691582848</c:v>
                </c:pt>
                <c:pt idx="159">
                  <c:v>33.291176691582848</c:v>
                </c:pt>
                <c:pt idx="160">
                  <c:v>33.291176691582848</c:v>
                </c:pt>
                <c:pt idx="161">
                  <c:v>33.291176691582848</c:v>
                </c:pt>
                <c:pt idx="162">
                  <c:v>33.291176691582848</c:v>
                </c:pt>
                <c:pt idx="163">
                  <c:v>33.291176691582848</c:v>
                </c:pt>
                <c:pt idx="164">
                  <c:v>33.291176691582848</c:v>
                </c:pt>
                <c:pt idx="165">
                  <c:v>33.291176691582848</c:v>
                </c:pt>
                <c:pt idx="166">
                  <c:v>33.291176691582848</c:v>
                </c:pt>
                <c:pt idx="167">
                  <c:v>33.291176691582848</c:v>
                </c:pt>
                <c:pt idx="168">
                  <c:v>33.291176691582848</c:v>
                </c:pt>
                <c:pt idx="169">
                  <c:v>33.291176691582848</c:v>
                </c:pt>
                <c:pt idx="170">
                  <c:v>33.291176691582848</c:v>
                </c:pt>
                <c:pt idx="171">
                  <c:v>33.291176691582848</c:v>
                </c:pt>
                <c:pt idx="172">
                  <c:v>33.291176691582848</c:v>
                </c:pt>
                <c:pt idx="173">
                  <c:v>33.291176691582848</c:v>
                </c:pt>
                <c:pt idx="174">
                  <c:v>33.291176691582848</c:v>
                </c:pt>
                <c:pt idx="175">
                  <c:v>33.291176691582848</c:v>
                </c:pt>
                <c:pt idx="176">
                  <c:v>33.291176691582848</c:v>
                </c:pt>
                <c:pt idx="177">
                  <c:v>33.291176691582848</c:v>
                </c:pt>
                <c:pt idx="178">
                  <c:v>33.291176691582848</c:v>
                </c:pt>
                <c:pt idx="179">
                  <c:v>33.291176691582848</c:v>
                </c:pt>
                <c:pt idx="180">
                  <c:v>33.291176691582848</c:v>
                </c:pt>
                <c:pt idx="181">
                  <c:v>33.291176691582848</c:v>
                </c:pt>
                <c:pt idx="182">
                  <c:v>33.291176691582848</c:v>
                </c:pt>
                <c:pt idx="183">
                  <c:v>33.291176691582848</c:v>
                </c:pt>
                <c:pt idx="184">
                  <c:v>33.291176691582848</c:v>
                </c:pt>
                <c:pt idx="185">
                  <c:v>33.291176691582848</c:v>
                </c:pt>
                <c:pt idx="186">
                  <c:v>33.291176691582848</c:v>
                </c:pt>
                <c:pt idx="187">
                  <c:v>33.291176691582848</c:v>
                </c:pt>
                <c:pt idx="188">
                  <c:v>33.291176691582848</c:v>
                </c:pt>
                <c:pt idx="189">
                  <c:v>33.291176691582848</c:v>
                </c:pt>
                <c:pt idx="190">
                  <c:v>33.291176691582848</c:v>
                </c:pt>
                <c:pt idx="191">
                  <c:v>33.291176691582848</c:v>
                </c:pt>
                <c:pt idx="192">
                  <c:v>33.291176691582848</c:v>
                </c:pt>
                <c:pt idx="193">
                  <c:v>33.291176691582848</c:v>
                </c:pt>
                <c:pt idx="194">
                  <c:v>33.291176691582848</c:v>
                </c:pt>
                <c:pt idx="195">
                  <c:v>33.291176691582848</c:v>
                </c:pt>
                <c:pt idx="196">
                  <c:v>33.291176691582848</c:v>
                </c:pt>
                <c:pt idx="197">
                  <c:v>33.291176691582848</c:v>
                </c:pt>
                <c:pt idx="198">
                  <c:v>33.291176691582848</c:v>
                </c:pt>
                <c:pt idx="199">
                  <c:v>33.291176691582848</c:v>
                </c:pt>
                <c:pt idx="200">
                  <c:v>33.291176691582848</c:v>
                </c:pt>
                <c:pt idx="201">
                  <c:v>33.291176691582848</c:v>
                </c:pt>
                <c:pt idx="202">
                  <c:v>33.291176691582848</c:v>
                </c:pt>
                <c:pt idx="203">
                  <c:v>33.291176691582848</c:v>
                </c:pt>
                <c:pt idx="204">
                  <c:v>33.291176691582848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tabel_consumer!$D$7:$D$234</c:f>
              <c:numCache>
                <c:formatCode>0</c:formatCode>
                <c:ptCount val="228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tabel_consumer!$AD$7:$AD$234</c:f>
              <c:numCache>
                <c:formatCode>0</c:formatCode>
                <c:ptCount val="228"/>
                <c:pt idx="0">
                  <c:v>-2.236693732916978</c:v>
                </c:pt>
                <c:pt idx="1">
                  <c:v>-2.236693732916978</c:v>
                </c:pt>
                <c:pt idx="2">
                  <c:v>-2.236693732916978</c:v>
                </c:pt>
                <c:pt idx="3">
                  <c:v>-2.236693732916978</c:v>
                </c:pt>
                <c:pt idx="4">
                  <c:v>-2.236693732916978</c:v>
                </c:pt>
                <c:pt idx="5">
                  <c:v>-2.236693732916978</c:v>
                </c:pt>
                <c:pt idx="6">
                  <c:v>-2.236693732916978</c:v>
                </c:pt>
                <c:pt idx="7">
                  <c:v>-2.236693732916978</c:v>
                </c:pt>
                <c:pt idx="8">
                  <c:v>-2.236693732916978</c:v>
                </c:pt>
                <c:pt idx="9">
                  <c:v>-2.236693732916978</c:v>
                </c:pt>
                <c:pt idx="10">
                  <c:v>-2.236693732916978</c:v>
                </c:pt>
                <c:pt idx="11">
                  <c:v>-2.236693732916978</c:v>
                </c:pt>
                <c:pt idx="12">
                  <c:v>-2.236693732916978</c:v>
                </c:pt>
                <c:pt idx="13">
                  <c:v>-2.236693732916978</c:v>
                </c:pt>
                <c:pt idx="14">
                  <c:v>-2.236693732916978</c:v>
                </c:pt>
                <c:pt idx="15">
                  <c:v>-2.236693732916978</c:v>
                </c:pt>
                <c:pt idx="16">
                  <c:v>-2.236693732916978</c:v>
                </c:pt>
                <c:pt idx="17">
                  <c:v>-2.236693732916978</c:v>
                </c:pt>
                <c:pt idx="18">
                  <c:v>-2.236693732916978</c:v>
                </c:pt>
                <c:pt idx="19">
                  <c:v>-2.236693732916978</c:v>
                </c:pt>
                <c:pt idx="20">
                  <c:v>-2.236693732916978</c:v>
                </c:pt>
                <c:pt idx="21">
                  <c:v>-2.236693732916978</c:v>
                </c:pt>
                <c:pt idx="22">
                  <c:v>-2.236693732916978</c:v>
                </c:pt>
                <c:pt idx="23">
                  <c:v>-2.236693732916978</c:v>
                </c:pt>
                <c:pt idx="24">
                  <c:v>-2.236693732916978</c:v>
                </c:pt>
                <c:pt idx="25">
                  <c:v>-2.236693732916978</c:v>
                </c:pt>
                <c:pt idx="26">
                  <c:v>-2.236693732916978</c:v>
                </c:pt>
                <c:pt idx="27">
                  <c:v>-2.236693732916978</c:v>
                </c:pt>
                <c:pt idx="28">
                  <c:v>-2.236693732916978</c:v>
                </c:pt>
                <c:pt idx="29">
                  <c:v>-2.236693732916978</c:v>
                </c:pt>
                <c:pt idx="30">
                  <c:v>-2.236693732916978</c:v>
                </c:pt>
                <c:pt idx="31">
                  <c:v>-2.236693732916978</c:v>
                </c:pt>
                <c:pt idx="32">
                  <c:v>-2.236693732916978</c:v>
                </c:pt>
                <c:pt idx="33">
                  <c:v>-2.236693732916978</c:v>
                </c:pt>
                <c:pt idx="34">
                  <c:v>-2.236693732916978</c:v>
                </c:pt>
                <c:pt idx="35">
                  <c:v>-2.236693732916978</c:v>
                </c:pt>
                <c:pt idx="36">
                  <c:v>-2.236693732916978</c:v>
                </c:pt>
                <c:pt idx="37">
                  <c:v>-2.236693732916978</c:v>
                </c:pt>
                <c:pt idx="38">
                  <c:v>-2.236693732916978</c:v>
                </c:pt>
                <c:pt idx="39">
                  <c:v>-2.236693732916978</c:v>
                </c:pt>
                <c:pt idx="40">
                  <c:v>-2.236693732916978</c:v>
                </c:pt>
                <c:pt idx="41">
                  <c:v>-2.236693732916978</c:v>
                </c:pt>
                <c:pt idx="42">
                  <c:v>-2.236693732916978</c:v>
                </c:pt>
                <c:pt idx="43">
                  <c:v>-2.236693732916978</c:v>
                </c:pt>
                <c:pt idx="44">
                  <c:v>-2.236693732916978</c:v>
                </c:pt>
                <c:pt idx="45">
                  <c:v>-2.236693732916978</c:v>
                </c:pt>
                <c:pt idx="46">
                  <c:v>-2.236693732916978</c:v>
                </c:pt>
                <c:pt idx="47">
                  <c:v>-2.236693732916978</c:v>
                </c:pt>
                <c:pt idx="48">
                  <c:v>-2.236693732916978</c:v>
                </c:pt>
                <c:pt idx="49">
                  <c:v>-2.236693732916978</c:v>
                </c:pt>
                <c:pt idx="50">
                  <c:v>-2.236693732916978</c:v>
                </c:pt>
                <c:pt idx="51">
                  <c:v>-2.236693732916978</c:v>
                </c:pt>
                <c:pt idx="52">
                  <c:v>-2.236693732916978</c:v>
                </c:pt>
                <c:pt idx="53">
                  <c:v>-2.236693732916978</c:v>
                </c:pt>
                <c:pt idx="54">
                  <c:v>-2.236693732916978</c:v>
                </c:pt>
                <c:pt idx="55">
                  <c:v>-2.236693732916978</c:v>
                </c:pt>
                <c:pt idx="56">
                  <c:v>-2.236693732916978</c:v>
                </c:pt>
                <c:pt idx="57">
                  <c:v>-2.236693732916978</c:v>
                </c:pt>
                <c:pt idx="58">
                  <c:v>-2.236693732916978</c:v>
                </c:pt>
                <c:pt idx="59">
                  <c:v>-2.236693732916978</c:v>
                </c:pt>
                <c:pt idx="60">
                  <c:v>-2.236693732916978</c:v>
                </c:pt>
                <c:pt idx="61">
                  <c:v>-2.236693732916978</c:v>
                </c:pt>
                <c:pt idx="62">
                  <c:v>-2.236693732916978</c:v>
                </c:pt>
                <c:pt idx="63">
                  <c:v>-2.236693732916978</c:v>
                </c:pt>
                <c:pt idx="64">
                  <c:v>-2.236693732916978</c:v>
                </c:pt>
                <c:pt idx="65">
                  <c:v>-2.236693732916978</c:v>
                </c:pt>
                <c:pt idx="66">
                  <c:v>-2.236693732916978</c:v>
                </c:pt>
                <c:pt idx="67">
                  <c:v>-2.236693732916978</c:v>
                </c:pt>
                <c:pt idx="68">
                  <c:v>-2.236693732916978</c:v>
                </c:pt>
                <c:pt idx="69">
                  <c:v>-2.236693732916978</c:v>
                </c:pt>
                <c:pt idx="70">
                  <c:v>-2.236693732916978</c:v>
                </c:pt>
                <c:pt idx="71">
                  <c:v>-2.236693732916978</c:v>
                </c:pt>
                <c:pt idx="72">
                  <c:v>-2.236693732916978</c:v>
                </c:pt>
                <c:pt idx="73">
                  <c:v>-2.236693732916978</c:v>
                </c:pt>
                <c:pt idx="74">
                  <c:v>-2.236693732916978</c:v>
                </c:pt>
                <c:pt idx="75">
                  <c:v>-2.236693732916978</c:v>
                </c:pt>
                <c:pt idx="76">
                  <c:v>-2.236693732916978</c:v>
                </c:pt>
                <c:pt idx="77">
                  <c:v>-2.236693732916978</c:v>
                </c:pt>
                <c:pt idx="78">
                  <c:v>-2.236693732916978</c:v>
                </c:pt>
                <c:pt idx="79">
                  <c:v>-2.236693732916978</c:v>
                </c:pt>
                <c:pt idx="80">
                  <c:v>-2.236693732916978</c:v>
                </c:pt>
                <c:pt idx="81">
                  <c:v>-2.236693732916978</c:v>
                </c:pt>
                <c:pt idx="82">
                  <c:v>-2.236693732916978</c:v>
                </c:pt>
                <c:pt idx="83">
                  <c:v>-2.236693732916978</c:v>
                </c:pt>
                <c:pt idx="84">
                  <c:v>-2.236693732916978</c:v>
                </c:pt>
                <c:pt idx="85">
                  <c:v>-2.236693732916978</c:v>
                </c:pt>
                <c:pt idx="86">
                  <c:v>-2.236693732916978</c:v>
                </c:pt>
                <c:pt idx="87">
                  <c:v>-2.236693732916978</c:v>
                </c:pt>
                <c:pt idx="88">
                  <c:v>-2.236693732916978</c:v>
                </c:pt>
                <c:pt idx="89">
                  <c:v>-2.236693732916978</c:v>
                </c:pt>
                <c:pt idx="90">
                  <c:v>-2.236693732916978</c:v>
                </c:pt>
                <c:pt idx="91">
                  <c:v>-2.236693732916978</c:v>
                </c:pt>
                <c:pt idx="92">
                  <c:v>-2.236693732916978</c:v>
                </c:pt>
                <c:pt idx="93">
                  <c:v>-2.236693732916978</c:v>
                </c:pt>
                <c:pt idx="94">
                  <c:v>-2.236693732916978</c:v>
                </c:pt>
                <c:pt idx="95">
                  <c:v>-2.236693732916978</c:v>
                </c:pt>
                <c:pt idx="96">
                  <c:v>-2.236693732916978</c:v>
                </c:pt>
                <c:pt idx="97">
                  <c:v>-2.236693732916978</c:v>
                </c:pt>
                <c:pt idx="98">
                  <c:v>-2.236693732916978</c:v>
                </c:pt>
                <c:pt idx="99">
                  <c:v>-2.236693732916978</c:v>
                </c:pt>
                <c:pt idx="100">
                  <c:v>-2.236693732916978</c:v>
                </c:pt>
                <c:pt idx="101">
                  <c:v>-2.236693732916978</c:v>
                </c:pt>
                <c:pt idx="102">
                  <c:v>-2.236693732916978</c:v>
                </c:pt>
                <c:pt idx="103">
                  <c:v>-2.236693732916978</c:v>
                </c:pt>
                <c:pt idx="104">
                  <c:v>-2.236693732916978</c:v>
                </c:pt>
                <c:pt idx="105">
                  <c:v>-2.236693732916978</c:v>
                </c:pt>
                <c:pt idx="106">
                  <c:v>-2.236693732916978</c:v>
                </c:pt>
                <c:pt idx="107">
                  <c:v>-2.236693732916978</c:v>
                </c:pt>
                <c:pt idx="108">
                  <c:v>-2.236693732916978</c:v>
                </c:pt>
                <c:pt idx="109">
                  <c:v>-2.236693732916978</c:v>
                </c:pt>
                <c:pt idx="110">
                  <c:v>-2.236693732916978</c:v>
                </c:pt>
                <c:pt idx="111">
                  <c:v>-2.236693732916978</c:v>
                </c:pt>
                <c:pt idx="112">
                  <c:v>-2.236693732916978</c:v>
                </c:pt>
                <c:pt idx="113">
                  <c:v>-2.236693732916978</c:v>
                </c:pt>
                <c:pt idx="114">
                  <c:v>-2.236693732916978</c:v>
                </c:pt>
                <c:pt idx="115">
                  <c:v>-2.236693732916978</c:v>
                </c:pt>
                <c:pt idx="116">
                  <c:v>-2.236693732916978</c:v>
                </c:pt>
                <c:pt idx="117">
                  <c:v>-2.236693732916978</c:v>
                </c:pt>
                <c:pt idx="118">
                  <c:v>-2.236693732916978</c:v>
                </c:pt>
                <c:pt idx="119">
                  <c:v>-2.236693732916978</c:v>
                </c:pt>
                <c:pt idx="120">
                  <c:v>-2.236693732916978</c:v>
                </c:pt>
                <c:pt idx="121">
                  <c:v>-2.236693732916978</c:v>
                </c:pt>
                <c:pt idx="122">
                  <c:v>-2.236693732916978</c:v>
                </c:pt>
                <c:pt idx="123">
                  <c:v>-2.236693732916978</c:v>
                </c:pt>
                <c:pt idx="124">
                  <c:v>-2.236693732916978</c:v>
                </c:pt>
                <c:pt idx="125">
                  <c:v>-2.236693732916978</c:v>
                </c:pt>
                <c:pt idx="126">
                  <c:v>-2.236693732916978</c:v>
                </c:pt>
                <c:pt idx="127">
                  <c:v>-2.236693732916978</c:v>
                </c:pt>
                <c:pt idx="128">
                  <c:v>-2.236693732916978</c:v>
                </c:pt>
                <c:pt idx="129">
                  <c:v>-2.236693732916978</c:v>
                </c:pt>
                <c:pt idx="130">
                  <c:v>-2.236693732916978</c:v>
                </c:pt>
                <c:pt idx="131">
                  <c:v>-2.236693732916978</c:v>
                </c:pt>
                <c:pt idx="132">
                  <c:v>-2.236693732916978</c:v>
                </c:pt>
                <c:pt idx="133">
                  <c:v>-2.236693732916978</c:v>
                </c:pt>
                <c:pt idx="134">
                  <c:v>-2.236693732916978</c:v>
                </c:pt>
                <c:pt idx="135">
                  <c:v>-2.236693732916978</c:v>
                </c:pt>
                <c:pt idx="136">
                  <c:v>-2.236693732916978</c:v>
                </c:pt>
                <c:pt idx="137">
                  <c:v>-2.236693732916978</c:v>
                </c:pt>
                <c:pt idx="138">
                  <c:v>-2.236693732916978</c:v>
                </c:pt>
                <c:pt idx="139">
                  <c:v>-2.236693732916978</c:v>
                </c:pt>
                <c:pt idx="140">
                  <c:v>-2.236693732916978</c:v>
                </c:pt>
                <c:pt idx="141">
                  <c:v>-2.236693732916978</c:v>
                </c:pt>
                <c:pt idx="142">
                  <c:v>-2.236693732916978</c:v>
                </c:pt>
                <c:pt idx="143">
                  <c:v>-2.236693732916978</c:v>
                </c:pt>
                <c:pt idx="144">
                  <c:v>-2.236693732916978</c:v>
                </c:pt>
                <c:pt idx="145">
                  <c:v>-2.236693732916978</c:v>
                </c:pt>
                <c:pt idx="146">
                  <c:v>-2.236693732916978</c:v>
                </c:pt>
                <c:pt idx="147">
                  <c:v>-2.236693732916978</c:v>
                </c:pt>
                <c:pt idx="148">
                  <c:v>-2.236693732916978</c:v>
                </c:pt>
                <c:pt idx="149">
                  <c:v>-2.236693732916978</c:v>
                </c:pt>
                <c:pt idx="150">
                  <c:v>-2.236693732916978</c:v>
                </c:pt>
                <c:pt idx="151">
                  <c:v>-2.236693732916978</c:v>
                </c:pt>
                <c:pt idx="152">
                  <c:v>-2.236693732916978</c:v>
                </c:pt>
                <c:pt idx="153">
                  <c:v>-2.236693732916978</c:v>
                </c:pt>
                <c:pt idx="154">
                  <c:v>-2.236693732916978</c:v>
                </c:pt>
                <c:pt idx="155">
                  <c:v>-2.236693732916978</c:v>
                </c:pt>
                <c:pt idx="156">
                  <c:v>-2.236693732916978</c:v>
                </c:pt>
                <c:pt idx="157">
                  <c:v>-2.236693732916978</c:v>
                </c:pt>
                <c:pt idx="158">
                  <c:v>-2.236693732916978</c:v>
                </c:pt>
                <c:pt idx="159">
                  <c:v>-2.236693732916978</c:v>
                </c:pt>
                <c:pt idx="160">
                  <c:v>-2.236693732916978</c:v>
                </c:pt>
                <c:pt idx="161">
                  <c:v>-2.236693732916978</c:v>
                </c:pt>
                <c:pt idx="162">
                  <c:v>-2.236693732916978</c:v>
                </c:pt>
                <c:pt idx="163">
                  <c:v>-2.236693732916978</c:v>
                </c:pt>
                <c:pt idx="164">
                  <c:v>-2.236693732916978</c:v>
                </c:pt>
                <c:pt idx="165">
                  <c:v>-2.236693732916978</c:v>
                </c:pt>
                <c:pt idx="166">
                  <c:v>-2.236693732916978</c:v>
                </c:pt>
                <c:pt idx="167">
                  <c:v>-2.236693732916978</c:v>
                </c:pt>
                <c:pt idx="168">
                  <c:v>-2.236693732916978</c:v>
                </c:pt>
                <c:pt idx="169">
                  <c:v>-2.236693732916978</c:v>
                </c:pt>
                <c:pt idx="170">
                  <c:v>-2.236693732916978</c:v>
                </c:pt>
                <c:pt idx="171">
                  <c:v>-2.236693732916978</c:v>
                </c:pt>
                <c:pt idx="172">
                  <c:v>-2.236693732916978</c:v>
                </c:pt>
                <c:pt idx="173">
                  <c:v>-2.236693732916978</c:v>
                </c:pt>
                <c:pt idx="174">
                  <c:v>-2.236693732916978</c:v>
                </c:pt>
                <c:pt idx="175">
                  <c:v>-2.236693732916978</c:v>
                </c:pt>
                <c:pt idx="176">
                  <c:v>-2.236693732916978</c:v>
                </c:pt>
                <c:pt idx="177">
                  <c:v>-2.236693732916978</c:v>
                </c:pt>
                <c:pt idx="178">
                  <c:v>-2.236693732916978</c:v>
                </c:pt>
                <c:pt idx="179">
                  <c:v>-2.236693732916978</c:v>
                </c:pt>
                <c:pt idx="180">
                  <c:v>-2.236693732916978</c:v>
                </c:pt>
                <c:pt idx="181">
                  <c:v>-2.236693732916978</c:v>
                </c:pt>
                <c:pt idx="182">
                  <c:v>-2.236693732916978</c:v>
                </c:pt>
                <c:pt idx="183">
                  <c:v>-2.236693732916978</c:v>
                </c:pt>
                <c:pt idx="184">
                  <c:v>-2.236693732916978</c:v>
                </c:pt>
                <c:pt idx="185">
                  <c:v>-2.236693732916978</c:v>
                </c:pt>
                <c:pt idx="186">
                  <c:v>-2.236693732916978</c:v>
                </c:pt>
                <c:pt idx="187">
                  <c:v>-2.236693732916978</c:v>
                </c:pt>
                <c:pt idx="188">
                  <c:v>-2.236693732916978</c:v>
                </c:pt>
                <c:pt idx="189">
                  <c:v>-2.236693732916978</c:v>
                </c:pt>
                <c:pt idx="190">
                  <c:v>-2.236693732916978</c:v>
                </c:pt>
                <c:pt idx="191">
                  <c:v>-2.236693732916978</c:v>
                </c:pt>
                <c:pt idx="192">
                  <c:v>-2.236693732916978</c:v>
                </c:pt>
                <c:pt idx="193">
                  <c:v>-2.236693732916978</c:v>
                </c:pt>
                <c:pt idx="194">
                  <c:v>-2.236693732916978</c:v>
                </c:pt>
                <c:pt idx="195">
                  <c:v>-2.236693732916978</c:v>
                </c:pt>
                <c:pt idx="196">
                  <c:v>-2.236693732916978</c:v>
                </c:pt>
                <c:pt idx="197">
                  <c:v>-2.236693732916978</c:v>
                </c:pt>
                <c:pt idx="198">
                  <c:v>-2.236693732916978</c:v>
                </c:pt>
                <c:pt idx="199">
                  <c:v>-2.236693732916978</c:v>
                </c:pt>
                <c:pt idx="200">
                  <c:v>-2.236693732916978</c:v>
                </c:pt>
                <c:pt idx="201">
                  <c:v>-2.236693732916978</c:v>
                </c:pt>
                <c:pt idx="202">
                  <c:v>-2.236693732916978</c:v>
                </c:pt>
                <c:pt idx="203">
                  <c:v>-2.236693732916978</c:v>
                </c:pt>
                <c:pt idx="204">
                  <c:v>-2.236693732916978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tabel_consumer!$E$7:$E$234</c:f>
              <c:numCache>
                <c:formatCode>0</c:formatCode>
                <c:ptCount val="228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2003 - 2019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tabel_consumer!$A$7:$A$234</c:f>
              <c:strCache>
                <c:ptCount val="215"/>
                <c:pt idx="0">
                  <c:v>2003 01</c:v>
                </c:pt>
                <c:pt idx="1">
                  <c:v>2003 02</c:v>
                </c:pt>
                <c:pt idx="2">
                  <c:v>2003 03</c:v>
                </c:pt>
                <c:pt idx="3">
                  <c:v>2003 04</c:v>
                </c:pt>
                <c:pt idx="4">
                  <c:v>2003 05</c:v>
                </c:pt>
                <c:pt idx="5">
                  <c:v>2003 06</c:v>
                </c:pt>
                <c:pt idx="6">
                  <c:v>2003 07</c:v>
                </c:pt>
                <c:pt idx="7">
                  <c:v>2003 08</c:v>
                </c:pt>
                <c:pt idx="8">
                  <c:v>2003 09</c:v>
                </c:pt>
                <c:pt idx="9">
                  <c:v>2003 10</c:v>
                </c:pt>
                <c:pt idx="10">
                  <c:v>2003 11</c:v>
                </c:pt>
                <c:pt idx="11">
                  <c:v>2003 12</c:v>
                </c:pt>
                <c:pt idx="12">
                  <c:v>2004 01</c:v>
                </c:pt>
                <c:pt idx="13">
                  <c:v>2004 02</c:v>
                </c:pt>
                <c:pt idx="14">
                  <c:v>2004 03</c:v>
                </c:pt>
                <c:pt idx="15">
                  <c:v>2004 04</c:v>
                </c:pt>
                <c:pt idx="16">
                  <c:v>2004 05</c:v>
                </c:pt>
                <c:pt idx="17">
                  <c:v>2004 06</c:v>
                </c:pt>
                <c:pt idx="18">
                  <c:v>2004 07</c:v>
                </c:pt>
                <c:pt idx="19">
                  <c:v>2004 08</c:v>
                </c:pt>
                <c:pt idx="20">
                  <c:v>2004 09</c:v>
                </c:pt>
                <c:pt idx="21">
                  <c:v>2004 10</c:v>
                </c:pt>
                <c:pt idx="22">
                  <c:v>2004 11</c:v>
                </c:pt>
                <c:pt idx="23">
                  <c:v>2004 12</c:v>
                </c:pt>
                <c:pt idx="24">
                  <c:v>2005 01</c:v>
                </c:pt>
                <c:pt idx="25">
                  <c:v>2005 02</c:v>
                </c:pt>
                <c:pt idx="26">
                  <c:v>2005 03</c:v>
                </c:pt>
                <c:pt idx="27">
                  <c:v>2005 04</c:v>
                </c:pt>
                <c:pt idx="28">
                  <c:v>2005 05</c:v>
                </c:pt>
                <c:pt idx="29">
                  <c:v>2005 06</c:v>
                </c:pt>
                <c:pt idx="30">
                  <c:v>2005 07</c:v>
                </c:pt>
                <c:pt idx="31">
                  <c:v>2005 08</c:v>
                </c:pt>
                <c:pt idx="32">
                  <c:v>2005 09</c:v>
                </c:pt>
                <c:pt idx="33">
                  <c:v>2005 10</c:v>
                </c:pt>
                <c:pt idx="34">
                  <c:v>2005 11</c:v>
                </c:pt>
                <c:pt idx="35">
                  <c:v>2005 12</c:v>
                </c:pt>
                <c:pt idx="36">
                  <c:v>2006 01</c:v>
                </c:pt>
                <c:pt idx="37">
                  <c:v>2006 02</c:v>
                </c:pt>
                <c:pt idx="38">
                  <c:v>2006 03</c:v>
                </c:pt>
                <c:pt idx="39">
                  <c:v>2006 04</c:v>
                </c:pt>
                <c:pt idx="40">
                  <c:v>2006 05</c:v>
                </c:pt>
                <c:pt idx="41">
                  <c:v>2006 06</c:v>
                </c:pt>
                <c:pt idx="42">
                  <c:v>2006 07</c:v>
                </c:pt>
                <c:pt idx="43">
                  <c:v>2006 08</c:v>
                </c:pt>
                <c:pt idx="44">
                  <c:v>2006 09</c:v>
                </c:pt>
                <c:pt idx="45">
                  <c:v>2006 10</c:v>
                </c:pt>
                <c:pt idx="46">
                  <c:v>2006 11</c:v>
                </c:pt>
                <c:pt idx="47">
                  <c:v>2006 12</c:v>
                </c:pt>
                <c:pt idx="48">
                  <c:v>2007 01</c:v>
                </c:pt>
                <c:pt idx="49">
                  <c:v>2007 02</c:v>
                </c:pt>
                <c:pt idx="50">
                  <c:v>2007 03</c:v>
                </c:pt>
                <c:pt idx="51">
                  <c:v>2007 04</c:v>
                </c:pt>
                <c:pt idx="52">
                  <c:v>2007 05</c:v>
                </c:pt>
                <c:pt idx="53">
                  <c:v>2007 06</c:v>
                </c:pt>
                <c:pt idx="54">
                  <c:v>2007 07</c:v>
                </c:pt>
                <c:pt idx="55">
                  <c:v>2007 08</c:v>
                </c:pt>
                <c:pt idx="56">
                  <c:v>2007 09</c:v>
                </c:pt>
                <c:pt idx="57">
                  <c:v>2007 10</c:v>
                </c:pt>
                <c:pt idx="58">
                  <c:v>2007 11</c:v>
                </c:pt>
                <c:pt idx="59">
                  <c:v>2007 12</c:v>
                </c:pt>
                <c:pt idx="60">
                  <c:v>2008 01</c:v>
                </c:pt>
                <c:pt idx="61">
                  <c:v>2008 02</c:v>
                </c:pt>
                <c:pt idx="62">
                  <c:v>2008 03</c:v>
                </c:pt>
                <c:pt idx="63">
                  <c:v>2008 04</c:v>
                </c:pt>
                <c:pt idx="64">
                  <c:v>2008 05</c:v>
                </c:pt>
                <c:pt idx="65">
                  <c:v>2008 06</c:v>
                </c:pt>
                <c:pt idx="66">
                  <c:v>2008 07</c:v>
                </c:pt>
                <c:pt idx="67">
                  <c:v>2008 08</c:v>
                </c:pt>
                <c:pt idx="68">
                  <c:v>2008 09</c:v>
                </c:pt>
                <c:pt idx="69">
                  <c:v>2008 10</c:v>
                </c:pt>
                <c:pt idx="70">
                  <c:v>2008 11</c:v>
                </c:pt>
                <c:pt idx="71">
                  <c:v>2008 12</c:v>
                </c:pt>
                <c:pt idx="72">
                  <c:v>2009 01</c:v>
                </c:pt>
                <c:pt idx="73">
                  <c:v>2009 02</c:v>
                </c:pt>
                <c:pt idx="74">
                  <c:v>2009 03</c:v>
                </c:pt>
                <c:pt idx="75">
                  <c:v>2009 04</c:v>
                </c:pt>
                <c:pt idx="76">
                  <c:v>2009 05</c:v>
                </c:pt>
                <c:pt idx="77">
                  <c:v>2009 06</c:v>
                </c:pt>
                <c:pt idx="78">
                  <c:v>2009 07</c:v>
                </c:pt>
                <c:pt idx="79">
                  <c:v>2009 08</c:v>
                </c:pt>
                <c:pt idx="80">
                  <c:v>2009 09</c:v>
                </c:pt>
                <c:pt idx="81">
                  <c:v>2009 10</c:v>
                </c:pt>
                <c:pt idx="82">
                  <c:v>2009 11</c:v>
                </c:pt>
                <c:pt idx="83">
                  <c:v>2009 12</c:v>
                </c:pt>
                <c:pt idx="84">
                  <c:v>2010 01</c:v>
                </c:pt>
                <c:pt idx="85">
                  <c:v>2010 02</c:v>
                </c:pt>
                <c:pt idx="86">
                  <c:v>2010 03</c:v>
                </c:pt>
                <c:pt idx="87">
                  <c:v>2010 04</c:v>
                </c:pt>
                <c:pt idx="88">
                  <c:v>2010 05</c:v>
                </c:pt>
                <c:pt idx="89">
                  <c:v>2010 06</c:v>
                </c:pt>
                <c:pt idx="90">
                  <c:v>2010 07</c:v>
                </c:pt>
                <c:pt idx="91">
                  <c:v>2010 08</c:v>
                </c:pt>
                <c:pt idx="92">
                  <c:v>2010 09</c:v>
                </c:pt>
                <c:pt idx="93">
                  <c:v>2010 10</c:v>
                </c:pt>
                <c:pt idx="94">
                  <c:v>2010 11</c:v>
                </c:pt>
                <c:pt idx="95">
                  <c:v>2010 12</c:v>
                </c:pt>
                <c:pt idx="96">
                  <c:v>2011 01</c:v>
                </c:pt>
                <c:pt idx="97">
                  <c:v>2011 02</c:v>
                </c:pt>
                <c:pt idx="98">
                  <c:v>2011 03</c:v>
                </c:pt>
                <c:pt idx="99">
                  <c:v>2011 04</c:v>
                </c:pt>
                <c:pt idx="100">
                  <c:v>2011 05</c:v>
                </c:pt>
                <c:pt idx="101">
                  <c:v>2011 06</c:v>
                </c:pt>
                <c:pt idx="102">
                  <c:v>2011 07</c:v>
                </c:pt>
                <c:pt idx="103">
                  <c:v>2011 08</c:v>
                </c:pt>
                <c:pt idx="104">
                  <c:v>2011 09</c:v>
                </c:pt>
                <c:pt idx="105">
                  <c:v>2011 10</c:v>
                </c:pt>
                <c:pt idx="106">
                  <c:v>2011 11</c:v>
                </c:pt>
                <c:pt idx="107">
                  <c:v>2011 12</c:v>
                </c:pt>
                <c:pt idx="108">
                  <c:v>2012 01</c:v>
                </c:pt>
                <c:pt idx="109">
                  <c:v>2012 02</c:v>
                </c:pt>
                <c:pt idx="110">
                  <c:v>2012 03</c:v>
                </c:pt>
                <c:pt idx="111">
                  <c:v>2012 04</c:v>
                </c:pt>
                <c:pt idx="112">
                  <c:v>2012 05</c:v>
                </c:pt>
                <c:pt idx="113">
                  <c:v>2012 06</c:v>
                </c:pt>
                <c:pt idx="114">
                  <c:v>2012 07</c:v>
                </c:pt>
                <c:pt idx="115">
                  <c:v>2012 08</c:v>
                </c:pt>
                <c:pt idx="116">
                  <c:v>2012 09</c:v>
                </c:pt>
                <c:pt idx="117">
                  <c:v>2012 10</c:v>
                </c:pt>
                <c:pt idx="118">
                  <c:v>2012 11</c:v>
                </c:pt>
                <c:pt idx="119">
                  <c:v>2012 12</c:v>
                </c:pt>
                <c:pt idx="120">
                  <c:v>2013 01</c:v>
                </c:pt>
                <c:pt idx="121">
                  <c:v>2013 02</c:v>
                </c:pt>
                <c:pt idx="122">
                  <c:v>2013 03</c:v>
                </c:pt>
                <c:pt idx="123">
                  <c:v>2013 04</c:v>
                </c:pt>
                <c:pt idx="124">
                  <c:v>2013 05</c:v>
                </c:pt>
                <c:pt idx="125">
                  <c:v>2013 06</c:v>
                </c:pt>
                <c:pt idx="126">
                  <c:v>2013 07</c:v>
                </c:pt>
                <c:pt idx="127">
                  <c:v>2013 08</c:v>
                </c:pt>
                <c:pt idx="128">
                  <c:v>2013 09</c:v>
                </c:pt>
                <c:pt idx="129">
                  <c:v>2013 10</c:v>
                </c:pt>
                <c:pt idx="130">
                  <c:v>2013 11</c:v>
                </c:pt>
                <c:pt idx="131">
                  <c:v>2013 12</c:v>
                </c:pt>
                <c:pt idx="132">
                  <c:v>2014 01</c:v>
                </c:pt>
                <c:pt idx="133">
                  <c:v>2014 02</c:v>
                </c:pt>
                <c:pt idx="134">
                  <c:v>2014 03</c:v>
                </c:pt>
                <c:pt idx="135">
                  <c:v>2014 04</c:v>
                </c:pt>
                <c:pt idx="136">
                  <c:v>2014 05</c:v>
                </c:pt>
                <c:pt idx="137">
                  <c:v>2014 06</c:v>
                </c:pt>
                <c:pt idx="138">
                  <c:v>2014 07</c:v>
                </c:pt>
                <c:pt idx="139">
                  <c:v>2014 08</c:v>
                </c:pt>
                <c:pt idx="140">
                  <c:v>2014 09</c:v>
                </c:pt>
                <c:pt idx="141">
                  <c:v>2014 10</c:v>
                </c:pt>
                <c:pt idx="142">
                  <c:v>2014 11</c:v>
                </c:pt>
                <c:pt idx="143">
                  <c:v>2014 12</c:v>
                </c:pt>
                <c:pt idx="144">
                  <c:v>2015 01</c:v>
                </c:pt>
                <c:pt idx="145">
                  <c:v>2015 02</c:v>
                </c:pt>
                <c:pt idx="146">
                  <c:v>2015 03</c:v>
                </c:pt>
                <c:pt idx="147">
                  <c:v>2015 04</c:v>
                </c:pt>
                <c:pt idx="148">
                  <c:v>2015 05</c:v>
                </c:pt>
                <c:pt idx="149">
                  <c:v>2015 06</c:v>
                </c:pt>
                <c:pt idx="150">
                  <c:v>2015 07</c:v>
                </c:pt>
                <c:pt idx="151">
                  <c:v>2015 08</c:v>
                </c:pt>
                <c:pt idx="152">
                  <c:v>2015 09</c:v>
                </c:pt>
                <c:pt idx="153">
                  <c:v>2015 10</c:v>
                </c:pt>
                <c:pt idx="154">
                  <c:v>2015 11</c:v>
                </c:pt>
                <c:pt idx="155">
                  <c:v>2015 12</c:v>
                </c:pt>
                <c:pt idx="156">
                  <c:v>2016 01</c:v>
                </c:pt>
                <c:pt idx="157">
                  <c:v>2016 02</c:v>
                </c:pt>
                <c:pt idx="158">
                  <c:v>2016 03</c:v>
                </c:pt>
                <c:pt idx="159">
                  <c:v>2016 04</c:v>
                </c:pt>
                <c:pt idx="160">
                  <c:v>2016 05</c:v>
                </c:pt>
                <c:pt idx="161">
                  <c:v>2016 06</c:v>
                </c:pt>
                <c:pt idx="162">
                  <c:v>2016 07</c:v>
                </c:pt>
                <c:pt idx="163">
                  <c:v>2016 08</c:v>
                </c:pt>
                <c:pt idx="164">
                  <c:v>2016 09</c:v>
                </c:pt>
                <c:pt idx="165">
                  <c:v>2016 10</c:v>
                </c:pt>
                <c:pt idx="166">
                  <c:v>2016 11</c:v>
                </c:pt>
                <c:pt idx="167">
                  <c:v>2016 12</c:v>
                </c:pt>
                <c:pt idx="168">
                  <c:v>2017 01</c:v>
                </c:pt>
                <c:pt idx="169">
                  <c:v>2017 02</c:v>
                </c:pt>
                <c:pt idx="170">
                  <c:v>2017 03</c:v>
                </c:pt>
                <c:pt idx="171">
                  <c:v>2017 04</c:v>
                </c:pt>
                <c:pt idx="172">
                  <c:v>2017 05</c:v>
                </c:pt>
                <c:pt idx="173">
                  <c:v>2017 06</c:v>
                </c:pt>
                <c:pt idx="174">
                  <c:v>2017 07</c:v>
                </c:pt>
                <c:pt idx="175">
                  <c:v>2017 08</c:v>
                </c:pt>
                <c:pt idx="176">
                  <c:v>2017 09</c:v>
                </c:pt>
                <c:pt idx="177">
                  <c:v>2017 10</c:v>
                </c:pt>
                <c:pt idx="178">
                  <c:v>2017 11</c:v>
                </c:pt>
                <c:pt idx="179">
                  <c:v>2017 12</c:v>
                </c:pt>
                <c:pt idx="180">
                  <c:v>2018 01</c:v>
                </c:pt>
                <c:pt idx="181">
                  <c:v>2018 02</c:v>
                </c:pt>
                <c:pt idx="182">
                  <c:v>2018 03</c:v>
                </c:pt>
                <c:pt idx="183">
                  <c:v>2018 04</c:v>
                </c:pt>
                <c:pt idx="184">
                  <c:v>2018 05</c:v>
                </c:pt>
                <c:pt idx="185">
                  <c:v>2018 06</c:v>
                </c:pt>
                <c:pt idx="186">
                  <c:v>2018 07</c:v>
                </c:pt>
                <c:pt idx="187">
                  <c:v>2018 08</c:v>
                </c:pt>
                <c:pt idx="188">
                  <c:v>2018 09</c:v>
                </c:pt>
                <c:pt idx="189">
                  <c:v>2018 10</c:v>
                </c:pt>
                <c:pt idx="190">
                  <c:v>2018 11</c:v>
                </c:pt>
                <c:pt idx="191">
                  <c:v>2018 12</c:v>
                </c:pt>
                <c:pt idx="192">
                  <c:v>2019 01</c:v>
                </c:pt>
                <c:pt idx="193">
                  <c:v>2019 02</c:v>
                </c:pt>
                <c:pt idx="194">
                  <c:v>2019 03</c:v>
                </c:pt>
                <c:pt idx="195">
                  <c:v>2019 04</c:v>
                </c:pt>
                <c:pt idx="196">
                  <c:v>2019 05</c:v>
                </c:pt>
                <c:pt idx="197">
                  <c:v>2019 06</c:v>
                </c:pt>
                <c:pt idx="198">
                  <c:v>2019 07</c:v>
                </c:pt>
                <c:pt idx="199">
                  <c:v>2019 08</c:v>
                </c:pt>
                <c:pt idx="200">
                  <c:v>2019 09</c:v>
                </c:pt>
                <c:pt idx="201">
                  <c:v>2019 10</c:v>
                </c:pt>
                <c:pt idx="202">
                  <c:v>2019 11</c:v>
                </c:pt>
                <c:pt idx="203">
                  <c:v>2019 12</c:v>
                </c:pt>
                <c:pt idx="204">
                  <c:v>2020 01</c:v>
                </c:pt>
                <c:pt idx="205">
                  <c:v>2020 02</c:v>
                </c:pt>
                <c:pt idx="206">
                  <c:v>2020 03</c:v>
                </c:pt>
                <c:pt idx="207">
                  <c:v>2020 04</c:v>
                </c:pt>
                <c:pt idx="211">
                  <c:v>(1) Remarque importante: en ce qui concerne la question relative aux prévisions du chômage, une augmentation indique une évolution moins favorable tandis qu'une diminution indique une évolution plus favorable.</c:v>
                </c:pt>
                <c:pt idx="213">
                  <c:v>Source : BNB-IWEPS</c:v>
                </c:pt>
                <c:pt idx="214">
                  <c:v>Méthodologie (BNB)</c:v>
                </c:pt>
              </c:strCache>
            </c:strRef>
          </c:cat>
          <c:val>
            <c:numRef>
              <c:f>tabel_consumer!$AE$7:$AE$234</c:f>
              <c:numCache>
                <c:formatCode>0</c:formatCode>
                <c:ptCount val="228"/>
                <c:pt idx="0">
                  <c:v>-10.059596348765259</c:v>
                </c:pt>
                <c:pt idx="1">
                  <c:v>-10.059596348765259</c:v>
                </c:pt>
                <c:pt idx="2">
                  <c:v>-10.059596348765259</c:v>
                </c:pt>
                <c:pt idx="3">
                  <c:v>-10.059596348765259</c:v>
                </c:pt>
                <c:pt idx="4">
                  <c:v>-10.059596348765259</c:v>
                </c:pt>
                <c:pt idx="5">
                  <c:v>-10.059596348765259</c:v>
                </c:pt>
                <c:pt idx="6">
                  <c:v>-10.059596348765259</c:v>
                </c:pt>
                <c:pt idx="7">
                  <c:v>-10.059596348765259</c:v>
                </c:pt>
                <c:pt idx="8">
                  <c:v>-10.059596348765259</c:v>
                </c:pt>
                <c:pt idx="9">
                  <c:v>-10.059596348765259</c:v>
                </c:pt>
                <c:pt idx="10">
                  <c:v>-10.059596348765259</c:v>
                </c:pt>
                <c:pt idx="11">
                  <c:v>-10.059596348765259</c:v>
                </c:pt>
                <c:pt idx="12">
                  <c:v>-10.059596348765259</c:v>
                </c:pt>
                <c:pt idx="13">
                  <c:v>-10.059596348765259</c:v>
                </c:pt>
                <c:pt idx="14">
                  <c:v>-10.059596348765259</c:v>
                </c:pt>
                <c:pt idx="15">
                  <c:v>-10.059596348765259</c:v>
                </c:pt>
                <c:pt idx="16">
                  <c:v>-10.059596348765259</c:v>
                </c:pt>
                <c:pt idx="17">
                  <c:v>-10.059596348765259</c:v>
                </c:pt>
                <c:pt idx="18">
                  <c:v>-10.059596348765259</c:v>
                </c:pt>
                <c:pt idx="19">
                  <c:v>-10.059596348765259</c:v>
                </c:pt>
                <c:pt idx="20">
                  <c:v>-10.059596348765259</c:v>
                </c:pt>
                <c:pt idx="21">
                  <c:v>-10.059596348765259</c:v>
                </c:pt>
                <c:pt idx="22">
                  <c:v>-10.059596348765259</c:v>
                </c:pt>
                <c:pt idx="23">
                  <c:v>-10.059596348765259</c:v>
                </c:pt>
                <c:pt idx="24">
                  <c:v>-10.059596348765259</c:v>
                </c:pt>
                <c:pt idx="25">
                  <c:v>-10.059596348765259</c:v>
                </c:pt>
                <c:pt idx="26">
                  <c:v>-10.059596348765259</c:v>
                </c:pt>
                <c:pt idx="27">
                  <c:v>-10.059596348765259</c:v>
                </c:pt>
                <c:pt idx="28">
                  <c:v>-10.059596348765259</c:v>
                </c:pt>
                <c:pt idx="29">
                  <c:v>-10.059596348765259</c:v>
                </c:pt>
                <c:pt idx="30">
                  <c:v>-10.059596348765259</c:v>
                </c:pt>
                <c:pt idx="31">
                  <c:v>-10.059596348765259</c:v>
                </c:pt>
                <c:pt idx="32">
                  <c:v>-10.059596348765259</c:v>
                </c:pt>
                <c:pt idx="33">
                  <c:v>-10.059596348765259</c:v>
                </c:pt>
                <c:pt idx="34">
                  <c:v>-10.059596348765259</c:v>
                </c:pt>
                <c:pt idx="35">
                  <c:v>-10.059596348765259</c:v>
                </c:pt>
                <c:pt idx="36">
                  <c:v>-10.059596348765259</c:v>
                </c:pt>
                <c:pt idx="37">
                  <c:v>-10.059596348765259</c:v>
                </c:pt>
                <c:pt idx="38">
                  <c:v>-10.059596348765259</c:v>
                </c:pt>
                <c:pt idx="39">
                  <c:v>-10.059596348765259</c:v>
                </c:pt>
                <c:pt idx="40">
                  <c:v>-10.059596348765259</c:v>
                </c:pt>
                <c:pt idx="41">
                  <c:v>-10.059596348765259</c:v>
                </c:pt>
                <c:pt idx="42">
                  <c:v>-10.059596348765259</c:v>
                </c:pt>
                <c:pt idx="43">
                  <c:v>-10.059596348765259</c:v>
                </c:pt>
                <c:pt idx="44">
                  <c:v>-10.059596348765259</c:v>
                </c:pt>
                <c:pt idx="45">
                  <c:v>-10.059596348765259</c:v>
                </c:pt>
                <c:pt idx="46">
                  <c:v>-10.059596348765259</c:v>
                </c:pt>
                <c:pt idx="47">
                  <c:v>-10.059596348765259</c:v>
                </c:pt>
                <c:pt idx="48">
                  <c:v>-10.059596348765259</c:v>
                </c:pt>
                <c:pt idx="49">
                  <c:v>-10.059596348765259</c:v>
                </c:pt>
                <c:pt idx="50">
                  <c:v>-10.059596348765259</c:v>
                </c:pt>
                <c:pt idx="51">
                  <c:v>-10.059596348765259</c:v>
                </c:pt>
                <c:pt idx="52">
                  <c:v>-10.059596348765259</c:v>
                </c:pt>
                <c:pt idx="53">
                  <c:v>-10.059596348765259</c:v>
                </c:pt>
                <c:pt idx="54">
                  <c:v>-10.059596348765259</c:v>
                </c:pt>
                <c:pt idx="55">
                  <c:v>-10.059596348765259</c:v>
                </c:pt>
                <c:pt idx="56">
                  <c:v>-10.059596348765259</c:v>
                </c:pt>
                <c:pt idx="57">
                  <c:v>-10.059596348765259</c:v>
                </c:pt>
                <c:pt idx="58">
                  <c:v>-10.059596348765259</c:v>
                </c:pt>
                <c:pt idx="59">
                  <c:v>-10.059596348765259</c:v>
                </c:pt>
                <c:pt idx="60">
                  <c:v>-10.059596348765259</c:v>
                </c:pt>
                <c:pt idx="61">
                  <c:v>-10.059596348765259</c:v>
                </c:pt>
                <c:pt idx="62">
                  <c:v>-10.059596348765259</c:v>
                </c:pt>
                <c:pt idx="63">
                  <c:v>-10.059596348765259</c:v>
                </c:pt>
                <c:pt idx="64">
                  <c:v>-10.059596348765259</c:v>
                </c:pt>
                <c:pt idx="65">
                  <c:v>-10.059596348765259</c:v>
                </c:pt>
                <c:pt idx="66">
                  <c:v>-10.059596348765259</c:v>
                </c:pt>
                <c:pt idx="67">
                  <c:v>-10.059596348765259</c:v>
                </c:pt>
                <c:pt idx="68">
                  <c:v>-10.059596348765259</c:v>
                </c:pt>
                <c:pt idx="69">
                  <c:v>-10.059596348765259</c:v>
                </c:pt>
                <c:pt idx="70">
                  <c:v>-10.059596348765259</c:v>
                </c:pt>
                <c:pt idx="71">
                  <c:v>-10.059596348765259</c:v>
                </c:pt>
                <c:pt idx="72">
                  <c:v>-10.059596348765259</c:v>
                </c:pt>
                <c:pt idx="73">
                  <c:v>-10.059596348765259</c:v>
                </c:pt>
                <c:pt idx="74">
                  <c:v>-10.059596348765259</c:v>
                </c:pt>
                <c:pt idx="75">
                  <c:v>-10.059596348765259</c:v>
                </c:pt>
                <c:pt idx="76">
                  <c:v>-10.059596348765259</c:v>
                </c:pt>
                <c:pt idx="77">
                  <c:v>-10.059596348765259</c:v>
                </c:pt>
                <c:pt idx="78">
                  <c:v>-10.059596348765259</c:v>
                </c:pt>
                <c:pt idx="79">
                  <c:v>-10.059596348765259</c:v>
                </c:pt>
                <c:pt idx="80">
                  <c:v>-10.059596348765259</c:v>
                </c:pt>
                <c:pt idx="81">
                  <c:v>-10.059596348765259</c:v>
                </c:pt>
                <c:pt idx="82">
                  <c:v>-10.059596348765259</c:v>
                </c:pt>
                <c:pt idx="83">
                  <c:v>-10.059596348765259</c:v>
                </c:pt>
                <c:pt idx="84">
                  <c:v>-10.059596348765259</c:v>
                </c:pt>
                <c:pt idx="85">
                  <c:v>-10.059596348765259</c:v>
                </c:pt>
                <c:pt idx="86">
                  <c:v>-10.059596348765259</c:v>
                </c:pt>
                <c:pt idx="87">
                  <c:v>-10.059596348765259</c:v>
                </c:pt>
                <c:pt idx="88">
                  <c:v>-10.059596348765259</c:v>
                </c:pt>
                <c:pt idx="89">
                  <c:v>-10.059596348765259</c:v>
                </c:pt>
                <c:pt idx="90">
                  <c:v>-10.059596348765259</c:v>
                </c:pt>
                <c:pt idx="91">
                  <c:v>-10.059596348765259</c:v>
                </c:pt>
                <c:pt idx="92">
                  <c:v>-10.059596348765259</c:v>
                </c:pt>
                <c:pt idx="93">
                  <c:v>-10.059596348765259</c:v>
                </c:pt>
                <c:pt idx="94">
                  <c:v>-10.059596348765259</c:v>
                </c:pt>
                <c:pt idx="95">
                  <c:v>-10.059596348765259</c:v>
                </c:pt>
                <c:pt idx="96">
                  <c:v>-10.059596348765259</c:v>
                </c:pt>
                <c:pt idx="97">
                  <c:v>-10.059596348765259</c:v>
                </c:pt>
                <c:pt idx="98">
                  <c:v>-10.059596348765259</c:v>
                </c:pt>
                <c:pt idx="99">
                  <c:v>-10.059596348765259</c:v>
                </c:pt>
                <c:pt idx="100">
                  <c:v>-10.059596348765259</c:v>
                </c:pt>
                <c:pt idx="101">
                  <c:v>-10.059596348765259</c:v>
                </c:pt>
                <c:pt idx="102">
                  <c:v>-10.059596348765259</c:v>
                </c:pt>
                <c:pt idx="103">
                  <c:v>-10.059596348765259</c:v>
                </c:pt>
                <c:pt idx="104">
                  <c:v>-10.059596348765259</c:v>
                </c:pt>
                <c:pt idx="105">
                  <c:v>-10.059596348765259</c:v>
                </c:pt>
                <c:pt idx="106">
                  <c:v>-10.059596348765259</c:v>
                </c:pt>
                <c:pt idx="107">
                  <c:v>-10.059596348765259</c:v>
                </c:pt>
                <c:pt idx="108">
                  <c:v>-10.059596348765259</c:v>
                </c:pt>
                <c:pt idx="109">
                  <c:v>-10.059596348765259</c:v>
                </c:pt>
                <c:pt idx="110">
                  <c:v>-10.059596348765259</c:v>
                </c:pt>
                <c:pt idx="111">
                  <c:v>-10.059596348765259</c:v>
                </c:pt>
                <c:pt idx="112">
                  <c:v>-10.059596348765259</c:v>
                </c:pt>
                <c:pt idx="113">
                  <c:v>-10.059596348765259</c:v>
                </c:pt>
                <c:pt idx="114">
                  <c:v>-10.059596348765259</c:v>
                </c:pt>
                <c:pt idx="115">
                  <c:v>-10.059596348765259</c:v>
                </c:pt>
                <c:pt idx="116">
                  <c:v>-10.059596348765259</c:v>
                </c:pt>
                <c:pt idx="117">
                  <c:v>-10.059596348765259</c:v>
                </c:pt>
                <c:pt idx="118">
                  <c:v>-10.059596348765259</c:v>
                </c:pt>
                <c:pt idx="119">
                  <c:v>-10.059596348765259</c:v>
                </c:pt>
                <c:pt idx="120">
                  <c:v>-10.059596348765259</c:v>
                </c:pt>
                <c:pt idx="121">
                  <c:v>-10.059596348765259</c:v>
                </c:pt>
                <c:pt idx="122">
                  <c:v>-10.059596348765259</c:v>
                </c:pt>
                <c:pt idx="123">
                  <c:v>-10.059596348765259</c:v>
                </c:pt>
                <c:pt idx="124">
                  <c:v>-10.059596348765259</c:v>
                </c:pt>
                <c:pt idx="125">
                  <c:v>-10.059596348765259</c:v>
                </c:pt>
                <c:pt idx="126">
                  <c:v>-10.059596348765259</c:v>
                </c:pt>
                <c:pt idx="127">
                  <c:v>-10.059596348765259</c:v>
                </c:pt>
                <c:pt idx="128">
                  <c:v>-10.059596348765259</c:v>
                </c:pt>
                <c:pt idx="129">
                  <c:v>-10.059596348765259</c:v>
                </c:pt>
                <c:pt idx="130">
                  <c:v>-10.059596348765259</c:v>
                </c:pt>
                <c:pt idx="131">
                  <c:v>-10.059596348765259</c:v>
                </c:pt>
                <c:pt idx="132">
                  <c:v>-10.059596348765259</c:v>
                </c:pt>
                <c:pt idx="133">
                  <c:v>-10.059596348765259</c:v>
                </c:pt>
                <c:pt idx="134">
                  <c:v>-10.059596348765259</c:v>
                </c:pt>
                <c:pt idx="135">
                  <c:v>-10.059596348765259</c:v>
                </c:pt>
                <c:pt idx="136">
                  <c:v>-10.059596348765259</c:v>
                </c:pt>
                <c:pt idx="137">
                  <c:v>-10.059596348765259</c:v>
                </c:pt>
                <c:pt idx="138">
                  <c:v>-10.059596348765259</c:v>
                </c:pt>
                <c:pt idx="139">
                  <c:v>-10.059596348765259</c:v>
                </c:pt>
                <c:pt idx="140">
                  <c:v>-10.059596348765259</c:v>
                </c:pt>
                <c:pt idx="141">
                  <c:v>-10.059596348765259</c:v>
                </c:pt>
                <c:pt idx="142">
                  <c:v>-10.059596348765259</c:v>
                </c:pt>
                <c:pt idx="143">
                  <c:v>-10.059596348765259</c:v>
                </c:pt>
                <c:pt idx="144">
                  <c:v>-10.059596348765259</c:v>
                </c:pt>
                <c:pt idx="145">
                  <c:v>-10.059596348765259</c:v>
                </c:pt>
                <c:pt idx="146">
                  <c:v>-10.059596348765259</c:v>
                </c:pt>
                <c:pt idx="147">
                  <c:v>-10.059596348765259</c:v>
                </c:pt>
                <c:pt idx="148">
                  <c:v>-10.059596348765259</c:v>
                </c:pt>
                <c:pt idx="149">
                  <c:v>-10.059596348765259</c:v>
                </c:pt>
                <c:pt idx="150">
                  <c:v>-10.059596348765259</c:v>
                </c:pt>
                <c:pt idx="151">
                  <c:v>-10.059596348765259</c:v>
                </c:pt>
                <c:pt idx="152">
                  <c:v>-10.059596348765259</c:v>
                </c:pt>
                <c:pt idx="153">
                  <c:v>-10.059596348765259</c:v>
                </c:pt>
                <c:pt idx="154">
                  <c:v>-10.059596348765259</c:v>
                </c:pt>
                <c:pt idx="155">
                  <c:v>-10.059596348765259</c:v>
                </c:pt>
                <c:pt idx="156">
                  <c:v>-10.059596348765259</c:v>
                </c:pt>
                <c:pt idx="157">
                  <c:v>-10.059596348765259</c:v>
                </c:pt>
                <c:pt idx="158">
                  <c:v>-10.059596348765259</c:v>
                </c:pt>
                <c:pt idx="159">
                  <c:v>-10.059596348765259</c:v>
                </c:pt>
                <c:pt idx="160">
                  <c:v>-10.059596348765259</c:v>
                </c:pt>
                <c:pt idx="161">
                  <c:v>-10.059596348765259</c:v>
                </c:pt>
                <c:pt idx="162">
                  <c:v>-10.059596348765259</c:v>
                </c:pt>
                <c:pt idx="163">
                  <c:v>-10.059596348765259</c:v>
                </c:pt>
                <c:pt idx="164">
                  <c:v>-10.059596348765259</c:v>
                </c:pt>
                <c:pt idx="165">
                  <c:v>-10.059596348765259</c:v>
                </c:pt>
                <c:pt idx="166">
                  <c:v>-10.059596348765259</c:v>
                </c:pt>
                <c:pt idx="167">
                  <c:v>-10.059596348765259</c:v>
                </c:pt>
                <c:pt idx="168">
                  <c:v>-10.059596348765259</c:v>
                </c:pt>
                <c:pt idx="169">
                  <c:v>-10.059596348765259</c:v>
                </c:pt>
                <c:pt idx="170">
                  <c:v>-10.059596348765259</c:v>
                </c:pt>
                <c:pt idx="171">
                  <c:v>-10.059596348765259</c:v>
                </c:pt>
                <c:pt idx="172">
                  <c:v>-10.059596348765259</c:v>
                </c:pt>
                <c:pt idx="173">
                  <c:v>-10.059596348765259</c:v>
                </c:pt>
                <c:pt idx="174">
                  <c:v>-10.059596348765259</c:v>
                </c:pt>
                <c:pt idx="175">
                  <c:v>-10.059596348765259</c:v>
                </c:pt>
                <c:pt idx="176">
                  <c:v>-10.059596348765259</c:v>
                </c:pt>
                <c:pt idx="177">
                  <c:v>-10.059596348765259</c:v>
                </c:pt>
                <c:pt idx="178">
                  <c:v>-10.059596348765259</c:v>
                </c:pt>
                <c:pt idx="179">
                  <c:v>-10.059596348765259</c:v>
                </c:pt>
                <c:pt idx="180">
                  <c:v>-10.059596348765259</c:v>
                </c:pt>
                <c:pt idx="181">
                  <c:v>-10.059596348765259</c:v>
                </c:pt>
                <c:pt idx="182">
                  <c:v>-10.059596348765259</c:v>
                </c:pt>
                <c:pt idx="183">
                  <c:v>-10.059596348765259</c:v>
                </c:pt>
                <c:pt idx="184">
                  <c:v>-10.059596348765259</c:v>
                </c:pt>
                <c:pt idx="185">
                  <c:v>-10.059596348765259</c:v>
                </c:pt>
                <c:pt idx="186">
                  <c:v>-10.059596348765259</c:v>
                </c:pt>
                <c:pt idx="187">
                  <c:v>-10.059596348765259</c:v>
                </c:pt>
                <c:pt idx="188">
                  <c:v>-10.059596348765259</c:v>
                </c:pt>
                <c:pt idx="189">
                  <c:v>-10.059596348765259</c:v>
                </c:pt>
                <c:pt idx="190">
                  <c:v>-10.059596348765259</c:v>
                </c:pt>
                <c:pt idx="191">
                  <c:v>-10.059596348765259</c:v>
                </c:pt>
                <c:pt idx="192">
                  <c:v>-10.059596348765259</c:v>
                </c:pt>
                <c:pt idx="193">
                  <c:v>-10.059596348765259</c:v>
                </c:pt>
                <c:pt idx="194">
                  <c:v>-10.059596348765259</c:v>
                </c:pt>
                <c:pt idx="195">
                  <c:v>-10.059596348765259</c:v>
                </c:pt>
                <c:pt idx="196">
                  <c:v>-10.059596348765259</c:v>
                </c:pt>
                <c:pt idx="197">
                  <c:v>-10.059596348765259</c:v>
                </c:pt>
                <c:pt idx="198">
                  <c:v>-10.059596348765259</c:v>
                </c:pt>
                <c:pt idx="199">
                  <c:v>-10.059596348765259</c:v>
                </c:pt>
                <c:pt idx="200">
                  <c:v>-10.059596348765259</c:v>
                </c:pt>
                <c:pt idx="201">
                  <c:v>-10.059596348765259</c:v>
                </c:pt>
                <c:pt idx="202">
                  <c:v>-10.059596348765259</c:v>
                </c:pt>
                <c:pt idx="203">
                  <c:v>-10.059596348765259</c:v>
                </c:pt>
                <c:pt idx="204">
                  <c:v>-10.059596348765259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210"/>
          <c:min val="133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57149</xdr:rowOff>
    </xdr:from>
    <xdr:to>
      <xdr:col>14</xdr:col>
      <xdr:colOff>23811</xdr:colOff>
      <xdr:row>26</xdr:row>
      <xdr:rowOff>133350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14</xdr:col>
      <xdr:colOff>7142</xdr:colOff>
      <xdr:row>56</xdr:row>
      <xdr:rowOff>66676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14</xdr:col>
      <xdr:colOff>7142</xdr:colOff>
      <xdr:row>86</xdr:row>
      <xdr:rowOff>66676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14</xdr:col>
      <xdr:colOff>7142</xdr:colOff>
      <xdr:row>116</xdr:row>
      <xdr:rowOff>66676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14</xdr:col>
      <xdr:colOff>7142</xdr:colOff>
      <xdr:row>146</xdr:row>
      <xdr:rowOff>66676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21"/>
  <sheetViews>
    <sheetView workbookViewId="0">
      <pane xSplit="1" ySplit="6" topLeftCell="B203" activePane="bottomRight" state="frozen"/>
      <selection activeCell="I184" sqref="I184"/>
      <selection pane="topRight" activeCell="I184" sqref="I184"/>
      <selection pane="bottomLeft" activeCell="I184" sqref="I184"/>
      <selection pane="bottomRight" activeCell="A207" sqref="A207:A214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28" max="28" width="9.140625" style="41" customWidth="1"/>
    <col min="29" max="32" width="9.140625" style="41"/>
  </cols>
  <sheetData>
    <row r="1" spans="1:33" hidden="1" x14ac:dyDescent="0.2"/>
    <row r="2" spans="1:33" ht="15" x14ac:dyDescent="0.25">
      <c r="A2" s="1" t="s">
        <v>0</v>
      </c>
      <c r="B2" s="2"/>
      <c r="C2" s="3"/>
      <c r="D2" s="4"/>
      <c r="E2" s="4"/>
      <c r="F2" s="4"/>
      <c r="AB2" s="41" t="s">
        <v>31</v>
      </c>
      <c r="AC2" s="41" t="str">
        <f>AB2</f>
        <v>Moyenne
2003 - 2019</v>
      </c>
      <c r="AD2" s="41" t="str">
        <f t="shared" ref="AD2:AF2" si="0">AC2</f>
        <v>Moyenne
2003 - 2019</v>
      </c>
      <c r="AE2" s="41" t="str">
        <f t="shared" si="0"/>
        <v>Moyenne
2003 - 2019</v>
      </c>
      <c r="AF2" s="41" t="str">
        <f t="shared" si="0"/>
        <v>Moyenne
2003 - 2019</v>
      </c>
      <c r="AG2" s="41"/>
    </row>
    <row r="3" spans="1:33" hidden="1" x14ac:dyDescent="0.2">
      <c r="A3" s="5"/>
      <c r="C3" s="4"/>
      <c r="D3" s="4"/>
      <c r="E3" s="4"/>
      <c r="F3" s="4"/>
    </row>
    <row r="4" spans="1:33" hidden="1" x14ac:dyDescent="0.2">
      <c r="C4" s="4"/>
      <c r="E4" s="4"/>
      <c r="F4" s="4"/>
    </row>
    <row r="5" spans="1:33" hidden="1" x14ac:dyDescent="0.2">
      <c r="A5" s="6"/>
      <c r="C5" s="4"/>
      <c r="E5" s="4"/>
      <c r="F5" s="4"/>
    </row>
    <row r="6" spans="1:33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  <c r="AB6" s="42" t="str">
        <f>B6</f>
        <v>Prévisions de la situation économique en Belgique des douze prochains mois</v>
      </c>
      <c r="AC6" s="42" t="str">
        <f>C6</f>
        <v>Prévisions du chômage en Belgique au cours des douze prochains mois (1)</v>
      </c>
      <c r="AD6" s="42" t="str">
        <f>D6</f>
        <v>Prévisions de la situation financière des ménages au cours des douze prochains mois</v>
      </c>
      <c r="AE6" s="42" t="str">
        <f>E6</f>
        <v>Prévisions de la capacité d'épargne des ménages au cours des douze prochains mois</v>
      </c>
      <c r="AF6" s="42" t="str">
        <f>F6</f>
        <v>Indicateur de la confiance des consommateurs</v>
      </c>
    </row>
    <row r="7" spans="1:33" x14ac:dyDescent="0.2">
      <c r="A7" s="33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  <c r="AB7" s="43">
        <f t="shared" ref="AB7:AB38" si="1">AVERAGE(B$7:B$210)</f>
        <v>-13.387096876964321</v>
      </c>
      <c r="AC7" s="43">
        <f t="shared" ref="AC7:AC38" si="2">AVERAGE(C$7:C$210)</f>
        <v>33.291176691582848</v>
      </c>
      <c r="AD7" s="43">
        <f t="shared" ref="AD7:AD38" si="3">AVERAGE(D$7:D$210)</f>
        <v>-2.236693732916978</v>
      </c>
      <c r="AE7" s="43">
        <f t="shared" ref="AE7:AE38" si="4">AVERAGE(E$7:E$210)</f>
        <v>-10.059596348765259</v>
      </c>
      <c r="AF7" s="43">
        <f t="shared" ref="AF7:AF38" si="5">AVERAGE(F$7:F$210)</f>
        <v>-14.739836505236262</v>
      </c>
    </row>
    <row r="8" spans="1:33" x14ac:dyDescent="0.2">
      <c r="A8" s="33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  <c r="AB8" s="43">
        <f t="shared" si="1"/>
        <v>-13.387096876964321</v>
      </c>
      <c r="AC8" s="43">
        <f t="shared" si="2"/>
        <v>33.291176691582848</v>
      </c>
      <c r="AD8" s="43">
        <f t="shared" si="3"/>
        <v>-2.236693732916978</v>
      </c>
      <c r="AE8" s="43">
        <f t="shared" si="4"/>
        <v>-10.059596348765259</v>
      </c>
      <c r="AF8" s="43">
        <f t="shared" si="5"/>
        <v>-14.739836505236262</v>
      </c>
    </row>
    <row r="9" spans="1:33" x14ac:dyDescent="0.2">
      <c r="A9" s="33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  <c r="AB9" s="43">
        <f t="shared" si="1"/>
        <v>-13.387096876964321</v>
      </c>
      <c r="AC9" s="43">
        <f t="shared" si="2"/>
        <v>33.291176691582848</v>
      </c>
      <c r="AD9" s="43">
        <f t="shared" si="3"/>
        <v>-2.236693732916978</v>
      </c>
      <c r="AE9" s="43">
        <f t="shared" si="4"/>
        <v>-10.059596348765259</v>
      </c>
      <c r="AF9" s="43">
        <f t="shared" si="5"/>
        <v>-14.739836505236262</v>
      </c>
    </row>
    <row r="10" spans="1:33" x14ac:dyDescent="0.2">
      <c r="A10" s="33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  <c r="AB10" s="43">
        <f t="shared" si="1"/>
        <v>-13.387096876964321</v>
      </c>
      <c r="AC10" s="43">
        <f t="shared" si="2"/>
        <v>33.291176691582848</v>
      </c>
      <c r="AD10" s="43">
        <f t="shared" si="3"/>
        <v>-2.236693732916978</v>
      </c>
      <c r="AE10" s="43">
        <f t="shared" si="4"/>
        <v>-10.059596348765259</v>
      </c>
      <c r="AF10" s="43">
        <f t="shared" si="5"/>
        <v>-14.739836505236262</v>
      </c>
    </row>
    <row r="11" spans="1:33" x14ac:dyDescent="0.2">
      <c r="A11" s="33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  <c r="AB11" s="43">
        <f t="shared" si="1"/>
        <v>-13.387096876964321</v>
      </c>
      <c r="AC11" s="43">
        <f t="shared" si="2"/>
        <v>33.291176691582848</v>
      </c>
      <c r="AD11" s="43">
        <f t="shared" si="3"/>
        <v>-2.236693732916978</v>
      </c>
      <c r="AE11" s="43">
        <f t="shared" si="4"/>
        <v>-10.059596348765259</v>
      </c>
      <c r="AF11" s="43">
        <f t="shared" si="5"/>
        <v>-14.739836505236262</v>
      </c>
    </row>
    <row r="12" spans="1:33" x14ac:dyDescent="0.2">
      <c r="A12" s="33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  <c r="AB12" s="43">
        <f t="shared" si="1"/>
        <v>-13.387096876964321</v>
      </c>
      <c r="AC12" s="43">
        <f t="shared" si="2"/>
        <v>33.291176691582848</v>
      </c>
      <c r="AD12" s="43">
        <f t="shared" si="3"/>
        <v>-2.236693732916978</v>
      </c>
      <c r="AE12" s="43">
        <f t="shared" si="4"/>
        <v>-10.059596348765259</v>
      </c>
      <c r="AF12" s="43">
        <f t="shared" si="5"/>
        <v>-14.739836505236262</v>
      </c>
    </row>
    <row r="13" spans="1:33" x14ac:dyDescent="0.2">
      <c r="A13" s="33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  <c r="AB13" s="43">
        <f t="shared" si="1"/>
        <v>-13.387096876964321</v>
      </c>
      <c r="AC13" s="43">
        <f t="shared" si="2"/>
        <v>33.291176691582848</v>
      </c>
      <c r="AD13" s="43">
        <f t="shared" si="3"/>
        <v>-2.236693732916978</v>
      </c>
      <c r="AE13" s="43">
        <f t="shared" si="4"/>
        <v>-10.059596348765259</v>
      </c>
      <c r="AF13" s="43">
        <f t="shared" si="5"/>
        <v>-14.739836505236262</v>
      </c>
    </row>
    <row r="14" spans="1:33" x14ac:dyDescent="0.2">
      <c r="A14" s="33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  <c r="AB14" s="43">
        <f t="shared" si="1"/>
        <v>-13.387096876964321</v>
      </c>
      <c r="AC14" s="43">
        <f t="shared" si="2"/>
        <v>33.291176691582848</v>
      </c>
      <c r="AD14" s="43">
        <f t="shared" si="3"/>
        <v>-2.236693732916978</v>
      </c>
      <c r="AE14" s="43">
        <f t="shared" si="4"/>
        <v>-10.059596348765259</v>
      </c>
      <c r="AF14" s="43">
        <f t="shared" si="5"/>
        <v>-14.739836505236262</v>
      </c>
    </row>
    <row r="15" spans="1:33" x14ac:dyDescent="0.2">
      <c r="A15" s="33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  <c r="AB15" s="43">
        <f t="shared" si="1"/>
        <v>-13.387096876964321</v>
      </c>
      <c r="AC15" s="43">
        <f t="shared" si="2"/>
        <v>33.291176691582848</v>
      </c>
      <c r="AD15" s="43">
        <f t="shared" si="3"/>
        <v>-2.236693732916978</v>
      </c>
      <c r="AE15" s="43">
        <f t="shared" si="4"/>
        <v>-10.059596348765259</v>
      </c>
      <c r="AF15" s="43">
        <f t="shared" si="5"/>
        <v>-14.739836505236262</v>
      </c>
    </row>
    <row r="16" spans="1:33" x14ac:dyDescent="0.2">
      <c r="A16" s="33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  <c r="AB16" s="43">
        <f t="shared" si="1"/>
        <v>-13.387096876964321</v>
      </c>
      <c r="AC16" s="43">
        <f t="shared" si="2"/>
        <v>33.291176691582848</v>
      </c>
      <c r="AD16" s="43">
        <f t="shared" si="3"/>
        <v>-2.236693732916978</v>
      </c>
      <c r="AE16" s="43">
        <f t="shared" si="4"/>
        <v>-10.059596348765259</v>
      </c>
      <c r="AF16" s="43">
        <f t="shared" si="5"/>
        <v>-14.739836505236262</v>
      </c>
    </row>
    <row r="17" spans="1:32" x14ac:dyDescent="0.2">
      <c r="A17" s="33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  <c r="AB17" s="43">
        <f t="shared" si="1"/>
        <v>-13.387096876964321</v>
      </c>
      <c r="AC17" s="43">
        <f t="shared" si="2"/>
        <v>33.291176691582848</v>
      </c>
      <c r="AD17" s="43">
        <f t="shared" si="3"/>
        <v>-2.236693732916978</v>
      </c>
      <c r="AE17" s="43">
        <f t="shared" si="4"/>
        <v>-10.059596348765259</v>
      </c>
      <c r="AF17" s="43">
        <f t="shared" si="5"/>
        <v>-14.739836505236262</v>
      </c>
    </row>
    <row r="18" spans="1:32" x14ac:dyDescent="0.2">
      <c r="A18" s="33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  <c r="AB18" s="43">
        <f t="shared" si="1"/>
        <v>-13.387096876964321</v>
      </c>
      <c r="AC18" s="43">
        <f t="shared" si="2"/>
        <v>33.291176691582848</v>
      </c>
      <c r="AD18" s="43">
        <f t="shared" si="3"/>
        <v>-2.236693732916978</v>
      </c>
      <c r="AE18" s="43">
        <f t="shared" si="4"/>
        <v>-10.059596348765259</v>
      </c>
      <c r="AF18" s="43">
        <f t="shared" si="5"/>
        <v>-14.739836505236262</v>
      </c>
    </row>
    <row r="19" spans="1:32" x14ac:dyDescent="0.2">
      <c r="A19" s="33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  <c r="AB19" s="43">
        <f t="shared" si="1"/>
        <v>-13.387096876964321</v>
      </c>
      <c r="AC19" s="43">
        <f t="shared" si="2"/>
        <v>33.291176691582848</v>
      </c>
      <c r="AD19" s="43">
        <f t="shared" si="3"/>
        <v>-2.236693732916978</v>
      </c>
      <c r="AE19" s="43">
        <f t="shared" si="4"/>
        <v>-10.059596348765259</v>
      </c>
      <c r="AF19" s="43">
        <f t="shared" si="5"/>
        <v>-14.739836505236262</v>
      </c>
    </row>
    <row r="20" spans="1:32" x14ac:dyDescent="0.2">
      <c r="A20" s="33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  <c r="AB20" s="43">
        <f t="shared" si="1"/>
        <v>-13.387096876964321</v>
      </c>
      <c r="AC20" s="43">
        <f t="shared" si="2"/>
        <v>33.291176691582848</v>
      </c>
      <c r="AD20" s="43">
        <f t="shared" si="3"/>
        <v>-2.236693732916978</v>
      </c>
      <c r="AE20" s="43">
        <f t="shared" si="4"/>
        <v>-10.059596348765259</v>
      </c>
      <c r="AF20" s="43">
        <f t="shared" si="5"/>
        <v>-14.739836505236262</v>
      </c>
    </row>
    <row r="21" spans="1:32" x14ac:dyDescent="0.2">
      <c r="A21" s="33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  <c r="AB21" s="43">
        <f t="shared" si="1"/>
        <v>-13.387096876964321</v>
      </c>
      <c r="AC21" s="43">
        <f t="shared" si="2"/>
        <v>33.291176691582848</v>
      </c>
      <c r="AD21" s="43">
        <f t="shared" si="3"/>
        <v>-2.236693732916978</v>
      </c>
      <c r="AE21" s="43">
        <f t="shared" si="4"/>
        <v>-10.059596348765259</v>
      </c>
      <c r="AF21" s="43">
        <f t="shared" si="5"/>
        <v>-14.739836505236262</v>
      </c>
    </row>
    <row r="22" spans="1:32" x14ac:dyDescent="0.2">
      <c r="A22" s="33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  <c r="AB22" s="43">
        <f t="shared" si="1"/>
        <v>-13.387096876964321</v>
      </c>
      <c r="AC22" s="43">
        <f t="shared" si="2"/>
        <v>33.291176691582848</v>
      </c>
      <c r="AD22" s="43">
        <f t="shared" si="3"/>
        <v>-2.236693732916978</v>
      </c>
      <c r="AE22" s="43">
        <f t="shared" si="4"/>
        <v>-10.059596348765259</v>
      </c>
      <c r="AF22" s="43">
        <f t="shared" si="5"/>
        <v>-14.739836505236262</v>
      </c>
    </row>
    <row r="23" spans="1:32" x14ac:dyDescent="0.2">
      <c r="A23" s="33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  <c r="AB23" s="43">
        <f t="shared" si="1"/>
        <v>-13.387096876964321</v>
      </c>
      <c r="AC23" s="43">
        <f t="shared" si="2"/>
        <v>33.291176691582848</v>
      </c>
      <c r="AD23" s="43">
        <f t="shared" si="3"/>
        <v>-2.236693732916978</v>
      </c>
      <c r="AE23" s="43">
        <f t="shared" si="4"/>
        <v>-10.059596348765259</v>
      </c>
      <c r="AF23" s="43">
        <f t="shared" si="5"/>
        <v>-14.739836505236262</v>
      </c>
    </row>
    <row r="24" spans="1:32" x14ac:dyDescent="0.2">
      <c r="A24" s="33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  <c r="AB24" s="43">
        <f t="shared" si="1"/>
        <v>-13.387096876964321</v>
      </c>
      <c r="AC24" s="43">
        <f t="shared" si="2"/>
        <v>33.291176691582848</v>
      </c>
      <c r="AD24" s="43">
        <f t="shared" si="3"/>
        <v>-2.236693732916978</v>
      </c>
      <c r="AE24" s="43">
        <f t="shared" si="4"/>
        <v>-10.059596348765259</v>
      </c>
      <c r="AF24" s="43">
        <f t="shared" si="5"/>
        <v>-14.739836505236262</v>
      </c>
    </row>
    <row r="25" spans="1:32" x14ac:dyDescent="0.2">
      <c r="A25" s="33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  <c r="AB25" s="43">
        <f t="shared" si="1"/>
        <v>-13.387096876964321</v>
      </c>
      <c r="AC25" s="43">
        <f t="shared" si="2"/>
        <v>33.291176691582848</v>
      </c>
      <c r="AD25" s="43">
        <f t="shared" si="3"/>
        <v>-2.236693732916978</v>
      </c>
      <c r="AE25" s="43">
        <f t="shared" si="4"/>
        <v>-10.059596348765259</v>
      </c>
      <c r="AF25" s="43">
        <f t="shared" si="5"/>
        <v>-14.739836505236262</v>
      </c>
    </row>
    <row r="26" spans="1:32" x14ac:dyDescent="0.2">
      <c r="A26" s="33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  <c r="AB26" s="43">
        <f t="shared" si="1"/>
        <v>-13.387096876964321</v>
      </c>
      <c r="AC26" s="43">
        <f t="shared" si="2"/>
        <v>33.291176691582848</v>
      </c>
      <c r="AD26" s="43">
        <f t="shared" si="3"/>
        <v>-2.236693732916978</v>
      </c>
      <c r="AE26" s="43">
        <f t="shared" si="4"/>
        <v>-10.059596348765259</v>
      </c>
      <c r="AF26" s="43">
        <f t="shared" si="5"/>
        <v>-14.739836505236262</v>
      </c>
    </row>
    <row r="27" spans="1:32" x14ac:dyDescent="0.2">
      <c r="A27" s="33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  <c r="AB27" s="43">
        <f t="shared" si="1"/>
        <v>-13.387096876964321</v>
      </c>
      <c r="AC27" s="43">
        <f t="shared" si="2"/>
        <v>33.291176691582848</v>
      </c>
      <c r="AD27" s="43">
        <f t="shared" si="3"/>
        <v>-2.236693732916978</v>
      </c>
      <c r="AE27" s="43">
        <f t="shared" si="4"/>
        <v>-10.059596348765259</v>
      </c>
      <c r="AF27" s="43">
        <f t="shared" si="5"/>
        <v>-14.739836505236262</v>
      </c>
    </row>
    <row r="28" spans="1:32" x14ac:dyDescent="0.2">
      <c r="A28" s="33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  <c r="AB28" s="43">
        <f t="shared" si="1"/>
        <v>-13.387096876964321</v>
      </c>
      <c r="AC28" s="43">
        <f t="shared" si="2"/>
        <v>33.291176691582848</v>
      </c>
      <c r="AD28" s="43">
        <f t="shared" si="3"/>
        <v>-2.236693732916978</v>
      </c>
      <c r="AE28" s="43">
        <f t="shared" si="4"/>
        <v>-10.059596348765259</v>
      </c>
      <c r="AF28" s="43">
        <f t="shared" si="5"/>
        <v>-14.739836505236262</v>
      </c>
    </row>
    <row r="29" spans="1:32" x14ac:dyDescent="0.2">
      <c r="A29" s="33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  <c r="AB29" s="43">
        <f t="shared" si="1"/>
        <v>-13.387096876964321</v>
      </c>
      <c r="AC29" s="43">
        <f t="shared" si="2"/>
        <v>33.291176691582848</v>
      </c>
      <c r="AD29" s="43">
        <f t="shared" si="3"/>
        <v>-2.236693732916978</v>
      </c>
      <c r="AE29" s="43">
        <f t="shared" si="4"/>
        <v>-10.059596348765259</v>
      </c>
      <c r="AF29" s="43">
        <f t="shared" si="5"/>
        <v>-14.739836505236262</v>
      </c>
    </row>
    <row r="30" spans="1:32" x14ac:dyDescent="0.2">
      <c r="A30" s="33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  <c r="AB30" s="43">
        <f t="shared" si="1"/>
        <v>-13.387096876964321</v>
      </c>
      <c r="AC30" s="43">
        <f t="shared" si="2"/>
        <v>33.291176691582848</v>
      </c>
      <c r="AD30" s="43">
        <f t="shared" si="3"/>
        <v>-2.236693732916978</v>
      </c>
      <c r="AE30" s="43">
        <f t="shared" si="4"/>
        <v>-10.059596348765259</v>
      </c>
      <c r="AF30" s="43">
        <f t="shared" si="5"/>
        <v>-14.739836505236262</v>
      </c>
    </row>
    <row r="31" spans="1:32" x14ac:dyDescent="0.2">
      <c r="A31" s="33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  <c r="AB31" s="43">
        <f t="shared" si="1"/>
        <v>-13.387096876964321</v>
      </c>
      <c r="AC31" s="43">
        <f t="shared" si="2"/>
        <v>33.291176691582848</v>
      </c>
      <c r="AD31" s="43">
        <f t="shared" si="3"/>
        <v>-2.236693732916978</v>
      </c>
      <c r="AE31" s="43">
        <f t="shared" si="4"/>
        <v>-10.059596348765259</v>
      </c>
      <c r="AF31" s="43">
        <f t="shared" si="5"/>
        <v>-14.739836505236262</v>
      </c>
    </row>
    <row r="32" spans="1:32" x14ac:dyDescent="0.2">
      <c r="A32" s="33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  <c r="AB32" s="43">
        <f t="shared" si="1"/>
        <v>-13.387096876964321</v>
      </c>
      <c r="AC32" s="43">
        <f t="shared" si="2"/>
        <v>33.291176691582848</v>
      </c>
      <c r="AD32" s="43">
        <f t="shared" si="3"/>
        <v>-2.236693732916978</v>
      </c>
      <c r="AE32" s="43">
        <f t="shared" si="4"/>
        <v>-10.059596348765259</v>
      </c>
      <c r="AF32" s="43">
        <f t="shared" si="5"/>
        <v>-14.739836505236262</v>
      </c>
    </row>
    <row r="33" spans="1:32" x14ac:dyDescent="0.2">
      <c r="A33" s="33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  <c r="AB33" s="43">
        <f t="shared" si="1"/>
        <v>-13.387096876964321</v>
      </c>
      <c r="AC33" s="43">
        <f t="shared" si="2"/>
        <v>33.291176691582848</v>
      </c>
      <c r="AD33" s="43">
        <f t="shared" si="3"/>
        <v>-2.236693732916978</v>
      </c>
      <c r="AE33" s="43">
        <f t="shared" si="4"/>
        <v>-10.059596348765259</v>
      </c>
      <c r="AF33" s="43">
        <f t="shared" si="5"/>
        <v>-14.739836505236262</v>
      </c>
    </row>
    <row r="34" spans="1:32" x14ac:dyDescent="0.2">
      <c r="A34" s="33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  <c r="AB34" s="43">
        <f t="shared" si="1"/>
        <v>-13.387096876964321</v>
      </c>
      <c r="AC34" s="43">
        <f t="shared" si="2"/>
        <v>33.291176691582848</v>
      </c>
      <c r="AD34" s="43">
        <f t="shared" si="3"/>
        <v>-2.236693732916978</v>
      </c>
      <c r="AE34" s="43">
        <f t="shared" si="4"/>
        <v>-10.059596348765259</v>
      </c>
      <c r="AF34" s="43">
        <f t="shared" si="5"/>
        <v>-14.739836505236262</v>
      </c>
    </row>
    <row r="35" spans="1:32" x14ac:dyDescent="0.2">
      <c r="A35" s="33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  <c r="AB35" s="43">
        <f t="shared" si="1"/>
        <v>-13.387096876964321</v>
      </c>
      <c r="AC35" s="43">
        <f t="shared" si="2"/>
        <v>33.291176691582848</v>
      </c>
      <c r="AD35" s="43">
        <f t="shared" si="3"/>
        <v>-2.236693732916978</v>
      </c>
      <c r="AE35" s="43">
        <f t="shared" si="4"/>
        <v>-10.059596348765259</v>
      </c>
      <c r="AF35" s="43">
        <f t="shared" si="5"/>
        <v>-14.739836505236262</v>
      </c>
    </row>
    <row r="36" spans="1:32" x14ac:dyDescent="0.2">
      <c r="A36" s="33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  <c r="AB36" s="43">
        <f t="shared" si="1"/>
        <v>-13.387096876964321</v>
      </c>
      <c r="AC36" s="43">
        <f t="shared" si="2"/>
        <v>33.291176691582848</v>
      </c>
      <c r="AD36" s="43">
        <f t="shared" si="3"/>
        <v>-2.236693732916978</v>
      </c>
      <c r="AE36" s="43">
        <f t="shared" si="4"/>
        <v>-10.059596348765259</v>
      </c>
      <c r="AF36" s="43">
        <f t="shared" si="5"/>
        <v>-14.739836505236262</v>
      </c>
    </row>
    <row r="37" spans="1:32" x14ac:dyDescent="0.2">
      <c r="A37" s="33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  <c r="AB37" s="43">
        <f t="shared" si="1"/>
        <v>-13.387096876964321</v>
      </c>
      <c r="AC37" s="43">
        <f t="shared" si="2"/>
        <v>33.291176691582848</v>
      </c>
      <c r="AD37" s="43">
        <f t="shared" si="3"/>
        <v>-2.236693732916978</v>
      </c>
      <c r="AE37" s="43">
        <f t="shared" si="4"/>
        <v>-10.059596348765259</v>
      </c>
      <c r="AF37" s="43">
        <f t="shared" si="5"/>
        <v>-14.739836505236262</v>
      </c>
    </row>
    <row r="38" spans="1:32" x14ac:dyDescent="0.2">
      <c r="A38" s="33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  <c r="AB38" s="43">
        <f t="shared" si="1"/>
        <v>-13.387096876964321</v>
      </c>
      <c r="AC38" s="43">
        <f t="shared" si="2"/>
        <v>33.291176691582848</v>
      </c>
      <c r="AD38" s="43">
        <f t="shared" si="3"/>
        <v>-2.236693732916978</v>
      </c>
      <c r="AE38" s="43">
        <f t="shared" si="4"/>
        <v>-10.059596348765259</v>
      </c>
      <c r="AF38" s="43">
        <f t="shared" si="5"/>
        <v>-14.739836505236262</v>
      </c>
    </row>
    <row r="39" spans="1:32" x14ac:dyDescent="0.2">
      <c r="A39" s="33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  <c r="AB39" s="43">
        <f t="shared" ref="AB39:AB70" si="6">AVERAGE(B$7:B$210)</f>
        <v>-13.387096876964321</v>
      </c>
      <c r="AC39" s="43">
        <f t="shared" ref="AC39:AC70" si="7">AVERAGE(C$7:C$210)</f>
        <v>33.291176691582848</v>
      </c>
      <c r="AD39" s="43">
        <f t="shared" ref="AD39:AD70" si="8">AVERAGE(D$7:D$210)</f>
        <v>-2.236693732916978</v>
      </c>
      <c r="AE39" s="43">
        <f t="shared" ref="AE39:AE70" si="9">AVERAGE(E$7:E$210)</f>
        <v>-10.059596348765259</v>
      </c>
      <c r="AF39" s="43">
        <f t="shared" ref="AF39:AF70" si="10">AVERAGE(F$7:F$210)</f>
        <v>-14.739836505236262</v>
      </c>
    </row>
    <row r="40" spans="1:32" x14ac:dyDescent="0.2">
      <c r="A40" s="33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  <c r="AB40" s="43">
        <f t="shared" si="6"/>
        <v>-13.387096876964321</v>
      </c>
      <c r="AC40" s="43">
        <f t="shared" si="7"/>
        <v>33.291176691582848</v>
      </c>
      <c r="AD40" s="43">
        <f t="shared" si="8"/>
        <v>-2.236693732916978</v>
      </c>
      <c r="AE40" s="43">
        <f t="shared" si="9"/>
        <v>-10.059596348765259</v>
      </c>
      <c r="AF40" s="43">
        <f t="shared" si="10"/>
        <v>-14.739836505236262</v>
      </c>
    </row>
    <row r="41" spans="1:32" x14ac:dyDescent="0.2">
      <c r="A41" s="33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  <c r="AB41" s="43">
        <f t="shared" si="6"/>
        <v>-13.387096876964321</v>
      </c>
      <c r="AC41" s="43">
        <f t="shared" si="7"/>
        <v>33.291176691582848</v>
      </c>
      <c r="AD41" s="43">
        <f t="shared" si="8"/>
        <v>-2.236693732916978</v>
      </c>
      <c r="AE41" s="43">
        <f t="shared" si="9"/>
        <v>-10.059596348765259</v>
      </c>
      <c r="AF41" s="43">
        <f t="shared" si="10"/>
        <v>-14.739836505236262</v>
      </c>
    </row>
    <row r="42" spans="1:32" x14ac:dyDescent="0.2">
      <c r="A42" s="33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  <c r="AB42" s="43">
        <f t="shared" si="6"/>
        <v>-13.387096876964321</v>
      </c>
      <c r="AC42" s="43">
        <f t="shared" si="7"/>
        <v>33.291176691582848</v>
      </c>
      <c r="AD42" s="43">
        <f t="shared" si="8"/>
        <v>-2.236693732916978</v>
      </c>
      <c r="AE42" s="43">
        <f t="shared" si="9"/>
        <v>-10.059596348765259</v>
      </c>
      <c r="AF42" s="43">
        <f t="shared" si="10"/>
        <v>-14.739836505236262</v>
      </c>
    </row>
    <row r="43" spans="1:32" x14ac:dyDescent="0.2">
      <c r="A43" s="33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  <c r="AB43" s="43">
        <f t="shared" si="6"/>
        <v>-13.387096876964321</v>
      </c>
      <c r="AC43" s="43">
        <f t="shared" si="7"/>
        <v>33.291176691582848</v>
      </c>
      <c r="AD43" s="43">
        <f t="shared" si="8"/>
        <v>-2.236693732916978</v>
      </c>
      <c r="AE43" s="43">
        <f t="shared" si="9"/>
        <v>-10.059596348765259</v>
      </c>
      <c r="AF43" s="43">
        <f t="shared" si="10"/>
        <v>-14.739836505236262</v>
      </c>
    </row>
    <row r="44" spans="1:32" x14ac:dyDescent="0.2">
      <c r="A44" s="33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  <c r="AB44" s="43">
        <f t="shared" si="6"/>
        <v>-13.387096876964321</v>
      </c>
      <c r="AC44" s="43">
        <f t="shared" si="7"/>
        <v>33.291176691582848</v>
      </c>
      <c r="AD44" s="43">
        <f t="shared" si="8"/>
        <v>-2.236693732916978</v>
      </c>
      <c r="AE44" s="43">
        <f t="shared" si="9"/>
        <v>-10.059596348765259</v>
      </c>
      <c r="AF44" s="43">
        <f t="shared" si="10"/>
        <v>-14.739836505236262</v>
      </c>
    </row>
    <row r="45" spans="1:32" x14ac:dyDescent="0.2">
      <c r="A45" s="33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  <c r="AB45" s="43">
        <f t="shared" si="6"/>
        <v>-13.387096876964321</v>
      </c>
      <c r="AC45" s="43">
        <f t="shared" si="7"/>
        <v>33.291176691582848</v>
      </c>
      <c r="AD45" s="43">
        <f t="shared" si="8"/>
        <v>-2.236693732916978</v>
      </c>
      <c r="AE45" s="43">
        <f t="shared" si="9"/>
        <v>-10.059596348765259</v>
      </c>
      <c r="AF45" s="43">
        <f t="shared" si="10"/>
        <v>-14.739836505236262</v>
      </c>
    </row>
    <row r="46" spans="1:32" x14ac:dyDescent="0.2">
      <c r="A46" s="33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  <c r="AB46" s="43">
        <f t="shared" si="6"/>
        <v>-13.387096876964321</v>
      </c>
      <c r="AC46" s="43">
        <f t="shared" si="7"/>
        <v>33.291176691582848</v>
      </c>
      <c r="AD46" s="43">
        <f t="shared" si="8"/>
        <v>-2.236693732916978</v>
      </c>
      <c r="AE46" s="43">
        <f t="shared" si="9"/>
        <v>-10.059596348765259</v>
      </c>
      <c r="AF46" s="43">
        <f t="shared" si="10"/>
        <v>-14.739836505236262</v>
      </c>
    </row>
    <row r="47" spans="1:32" x14ac:dyDescent="0.2">
      <c r="A47" s="33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  <c r="AB47" s="43">
        <f t="shared" si="6"/>
        <v>-13.387096876964321</v>
      </c>
      <c r="AC47" s="43">
        <f t="shared" si="7"/>
        <v>33.291176691582848</v>
      </c>
      <c r="AD47" s="43">
        <f t="shared" si="8"/>
        <v>-2.236693732916978</v>
      </c>
      <c r="AE47" s="43">
        <f t="shared" si="9"/>
        <v>-10.059596348765259</v>
      </c>
      <c r="AF47" s="43">
        <f t="shared" si="10"/>
        <v>-14.739836505236262</v>
      </c>
    </row>
    <row r="48" spans="1:32" x14ac:dyDescent="0.2">
      <c r="A48" s="33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  <c r="AB48" s="43">
        <f t="shared" si="6"/>
        <v>-13.387096876964321</v>
      </c>
      <c r="AC48" s="43">
        <f t="shared" si="7"/>
        <v>33.291176691582848</v>
      </c>
      <c r="AD48" s="43">
        <f t="shared" si="8"/>
        <v>-2.236693732916978</v>
      </c>
      <c r="AE48" s="43">
        <f t="shared" si="9"/>
        <v>-10.059596348765259</v>
      </c>
      <c r="AF48" s="43">
        <f t="shared" si="10"/>
        <v>-14.739836505236262</v>
      </c>
    </row>
    <row r="49" spans="1:32" x14ac:dyDescent="0.2">
      <c r="A49" s="33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  <c r="AB49" s="43">
        <f t="shared" si="6"/>
        <v>-13.387096876964321</v>
      </c>
      <c r="AC49" s="43">
        <f t="shared" si="7"/>
        <v>33.291176691582848</v>
      </c>
      <c r="AD49" s="43">
        <f t="shared" si="8"/>
        <v>-2.236693732916978</v>
      </c>
      <c r="AE49" s="43">
        <f t="shared" si="9"/>
        <v>-10.059596348765259</v>
      </c>
      <c r="AF49" s="43">
        <f t="shared" si="10"/>
        <v>-14.739836505236262</v>
      </c>
    </row>
    <row r="50" spans="1:32" x14ac:dyDescent="0.2">
      <c r="A50" s="33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  <c r="AB50" s="43">
        <f t="shared" si="6"/>
        <v>-13.387096876964321</v>
      </c>
      <c r="AC50" s="43">
        <f t="shared" si="7"/>
        <v>33.291176691582848</v>
      </c>
      <c r="AD50" s="43">
        <f t="shared" si="8"/>
        <v>-2.236693732916978</v>
      </c>
      <c r="AE50" s="43">
        <f t="shared" si="9"/>
        <v>-10.059596348765259</v>
      </c>
      <c r="AF50" s="43">
        <f t="shared" si="10"/>
        <v>-14.739836505236262</v>
      </c>
    </row>
    <row r="51" spans="1:32" x14ac:dyDescent="0.2">
      <c r="A51" s="33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  <c r="AB51" s="43">
        <f t="shared" si="6"/>
        <v>-13.387096876964321</v>
      </c>
      <c r="AC51" s="43">
        <f t="shared" si="7"/>
        <v>33.291176691582848</v>
      </c>
      <c r="AD51" s="43">
        <f t="shared" si="8"/>
        <v>-2.236693732916978</v>
      </c>
      <c r="AE51" s="43">
        <f t="shared" si="9"/>
        <v>-10.059596348765259</v>
      </c>
      <c r="AF51" s="43">
        <f t="shared" si="10"/>
        <v>-14.739836505236262</v>
      </c>
    </row>
    <row r="52" spans="1:32" x14ac:dyDescent="0.2">
      <c r="A52" s="33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  <c r="AB52" s="43">
        <f t="shared" si="6"/>
        <v>-13.387096876964321</v>
      </c>
      <c r="AC52" s="43">
        <f t="shared" si="7"/>
        <v>33.291176691582848</v>
      </c>
      <c r="AD52" s="43">
        <f t="shared" si="8"/>
        <v>-2.236693732916978</v>
      </c>
      <c r="AE52" s="43">
        <f t="shared" si="9"/>
        <v>-10.059596348765259</v>
      </c>
      <c r="AF52" s="43">
        <f t="shared" si="10"/>
        <v>-14.739836505236262</v>
      </c>
    </row>
    <row r="53" spans="1:32" x14ac:dyDescent="0.2">
      <c r="A53" s="33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  <c r="AB53" s="43">
        <f t="shared" si="6"/>
        <v>-13.387096876964321</v>
      </c>
      <c r="AC53" s="43">
        <f t="shared" si="7"/>
        <v>33.291176691582848</v>
      </c>
      <c r="AD53" s="43">
        <f t="shared" si="8"/>
        <v>-2.236693732916978</v>
      </c>
      <c r="AE53" s="43">
        <f t="shared" si="9"/>
        <v>-10.059596348765259</v>
      </c>
      <c r="AF53" s="43">
        <f t="shared" si="10"/>
        <v>-14.739836505236262</v>
      </c>
    </row>
    <row r="54" spans="1:32" x14ac:dyDescent="0.2">
      <c r="A54" s="33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  <c r="AB54" s="43">
        <f t="shared" si="6"/>
        <v>-13.387096876964321</v>
      </c>
      <c r="AC54" s="43">
        <f t="shared" si="7"/>
        <v>33.291176691582848</v>
      </c>
      <c r="AD54" s="43">
        <f t="shared" si="8"/>
        <v>-2.236693732916978</v>
      </c>
      <c r="AE54" s="43">
        <f t="shared" si="9"/>
        <v>-10.059596348765259</v>
      </c>
      <c r="AF54" s="43">
        <f t="shared" si="10"/>
        <v>-14.739836505236262</v>
      </c>
    </row>
    <row r="55" spans="1:32" x14ac:dyDescent="0.2">
      <c r="A55" s="33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  <c r="AB55" s="43">
        <f t="shared" si="6"/>
        <v>-13.387096876964321</v>
      </c>
      <c r="AC55" s="43">
        <f t="shared" si="7"/>
        <v>33.291176691582848</v>
      </c>
      <c r="AD55" s="43">
        <f t="shared" si="8"/>
        <v>-2.236693732916978</v>
      </c>
      <c r="AE55" s="43">
        <f t="shared" si="9"/>
        <v>-10.059596348765259</v>
      </c>
      <c r="AF55" s="43">
        <f t="shared" si="10"/>
        <v>-14.739836505236262</v>
      </c>
    </row>
    <row r="56" spans="1:32" x14ac:dyDescent="0.2">
      <c r="A56" s="33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  <c r="AB56" s="43">
        <f t="shared" si="6"/>
        <v>-13.387096876964321</v>
      </c>
      <c r="AC56" s="43">
        <f t="shared" si="7"/>
        <v>33.291176691582848</v>
      </c>
      <c r="AD56" s="43">
        <f t="shared" si="8"/>
        <v>-2.236693732916978</v>
      </c>
      <c r="AE56" s="43">
        <f t="shared" si="9"/>
        <v>-10.059596348765259</v>
      </c>
      <c r="AF56" s="43">
        <f t="shared" si="10"/>
        <v>-14.739836505236262</v>
      </c>
    </row>
    <row r="57" spans="1:32" x14ac:dyDescent="0.2">
      <c r="A57" s="33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  <c r="AB57" s="43">
        <f t="shared" si="6"/>
        <v>-13.387096876964321</v>
      </c>
      <c r="AC57" s="43">
        <f t="shared" si="7"/>
        <v>33.291176691582848</v>
      </c>
      <c r="AD57" s="43">
        <f t="shared" si="8"/>
        <v>-2.236693732916978</v>
      </c>
      <c r="AE57" s="43">
        <f t="shared" si="9"/>
        <v>-10.059596348765259</v>
      </c>
      <c r="AF57" s="43">
        <f t="shared" si="10"/>
        <v>-14.739836505236262</v>
      </c>
    </row>
    <row r="58" spans="1:32" x14ac:dyDescent="0.2">
      <c r="A58" s="33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  <c r="AB58" s="43">
        <f t="shared" si="6"/>
        <v>-13.387096876964321</v>
      </c>
      <c r="AC58" s="43">
        <f t="shared" si="7"/>
        <v>33.291176691582848</v>
      </c>
      <c r="AD58" s="43">
        <f t="shared" si="8"/>
        <v>-2.236693732916978</v>
      </c>
      <c r="AE58" s="43">
        <f t="shared" si="9"/>
        <v>-10.059596348765259</v>
      </c>
      <c r="AF58" s="43">
        <f t="shared" si="10"/>
        <v>-14.739836505236262</v>
      </c>
    </row>
    <row r="59" spans="1:32" x14ac:dyDescent="0.2">
      <c r="A59" s="33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  <c r="AB59" s="43">
        <f t="shared" si="6"/>
        <v>-13.387096876964321</v>
      </c>
      <c r="AC59" s="43">
        <f t="shared" si="7"/>
        <v>33.291176691582848</v>
      </c>
      <c r="AD59" s="43">
        <f t="shared" si="8"/>
        <v>-2.236693732916978</v>
      </c>
      <c r="AE59" s="43">
        <f t="shared" si="9"/>
        <v>-10.059596348765259</v>
      </c>
      <c r="AF59" s="43">
        <f t="shared" si="10"/>
        <v>-14.739836505236262</v>
      </c>
    </row>
    <row r="60" spans="1:32" x14ac:dyDescent="0.2">
      <c r="A60" s="33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  <c r="AB60" s="43">
        <f t="shared" si="6"/>
        <v>-13.387096876964321</v>
      </c>
      <c r="AC60" s="43">
        <f t="shared" si="7"/>
        <v>33.291176691582848</v>
      </c>
      <c r="AD60" s="43">
        <f t="shared" si="8"/>
        <v>-2.236693732916978</v>
      </c>
      <c r="AE60" s="43">
        <f t="shared" si="9"/>
        <v>-10.059596348765259</v>
      </c>
      <c r="AF60" s="43">
        <f t="shared" si="10"/>
        <v>-14.739836505236262</v>
      </c>
    </row>
    <row r="61" spans="1:32" x14ac:dyDescent="0.2">
      <c r="A61" s="33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  <c r="AB61" s="43">
        <f t="shared" si="6"/>
        <v>-13.387096876964321</v>
      </c>
      <c r="AC61" s="43">
        <f t="shared" si="7"/>
        <v>33.291176691582848</v>
      </c>
      <c r="AD61" s="43">
        <f t="shared" si="8"/>
        <v>-2.236693732916978</v>
      </c>
      <c r="AE61" s="43">
        <f t="shared" si="9"/>
        <v>-10.059596348765259</v>
      </c>
      <c r="AF61" s="43">
        <f t="shared" si="10"/>
        <v>-14.739836505236262</v>
      </c>
    </row>
    <row r="62" spans="1:32" x14ac:dyDescent="0.2">
      <c r="A62" s="33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  <c r="AB62" s="43">
        <f t="shared" si="6"/>
        <v>-13.387096876964321</v>
      </c>
      <c r="AC62" s="43">
        <f t="shared" si="7"/>
        <v>33.291176691582848</v>
      </c>
      <c r="AD62" s="43">
        <f t="shared" si="8"/>
        <v>-2.236693732916978</v>
      </c>
      <c r="AE62" s="43">
        <f t="shared" si="9"/>
        <v>-10.059596348765259</v>
      </c>
      <c r="AF62" s="43">
        <f t="shared" si="10"/>
        <v>-14.739836505236262</v>
      </c>
    </row>
    <row r="63" spans="1:32" x14ac:dyDescent="0.2">
      <c r="A63" s="33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  <c r="AB63" s="43">
        <f t="shared" si="6"/>
        <v>-13.387096876964321</v>
      </c>
      <c r="AC63" s="43">
        <f t="shared" si="7"/>
        <v>33.291176691582848</v>
      </c>
      <c r="AD63" s="43">
        <f t="shared" si="8"/>
        <v>-2.236693732916978</v>
      </c>
      <c r="AE63" s="43">
        <f t="shared" si="9"/>
        <v>-10.059596348765259</v>
      </c>
      <c r="AF63" s="43">
        <f t="shared" si="10"/>
        <v>-14.739836505236262</v>
      </c>
    </row>
    <row r="64" spans="1:32" x14ac:dyDescent="0.2">
      <c r="A64" s="33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  <c r="AB64" s="43">
        <f t="shared" si="6"/>
        <v>-13.387096876964321</v>
      </c>
      <c r="AC64" s="43">
        <f t="shared" si="7"/>
        <v>33.291176691582848</v>
      </c>
      <c r="AD64" s="43">
        <f t="shared" si="8"/>
        <v>-2.236693732916978</v>
      </c>
      <c r="AE64" s="43">
        <f t="shared" si="9"/>
        <v>-10.059596348765259</v>
      </c>
      <c r="AF64" s="43">
        <f t="shared" si="10"/>
        <v>-14.739836505236262</v>
      </c>
    </row>
    <row r="65" spans="1:32" x14ac:dyDescent="0.2">
      <c r="A65" s="33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  <c r="AB65" s="43">
        <f t="shared" si="6"/>
        <v>-13.387096876964321</v>
      </c>
      <c r="AC65" s="43">
        <f t="shared" si="7"/>
        <v>33.291176691582848</v>
      </c>
      <c r="AD65" s="43">
        <f t="shared" si="8"/>
        <v>-2.236693732916978</v>
      </c>
      <c r="AE65" s="43">
        <f t="shared" si="9"/>
        <v>-10.059596348765259</v>
      </c>
      <c r="AF65" s="43">
        <f t="shared" si="10"/>
        <v>-14.739836505236262</v>
      </c>
    </row>
    <row r="66" spans="1:32" x14ac:dyDescent="0.2">
      <c r="A66" s="33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  <c r="AB66" s="43">
        <f t="shared" si="6"/>
        <v>-13.387096876964321</v>
      </c>
      <c r="AC66" s="43">
        <f t="shared" si="7"/>
        <v>33.291176691582848</v>
      </c>
      <c r="AD66" s="43">
        <f t="shared" si="8"/>
        <v>-2.236693732916978</v>
      </c>
      <c r="AE66" s="43">
        <f t="shared" si="9"/>
        <v>-10.059596348765259</v>
      </c>
      <c r="AF66" s="43">
        <f t="shared" si="10"/>
        <v>-14.739836505236262</v>
      </c>
    </row>
    <row r="67" spans="1:32" x14ac:dyDescent="0.2">
      <c r="A67" s="33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  <c r="AB67" s="43">
        <f t="shared" si="6"/>
        <v>-13.387096876964321</v>
      </c>
      <c r="AC67" s="43">
        <f t="shared" si="7"/>
        <v>33.291176691582848</v>
      </c>
      <c r="AD67" s="43">
        <f t="shared" si="8"/>
        <v>-2.236693732916978</v>
      </c>
      <c r="AE67" s="43">
        <f t="shared" si="9"/>
        <v>-10.059596348765259</v>
      </c>
      <c r="AF67" s="43">
        <f t="shared" si="10"/>
        <v>-14.739836505236262</v>
      </c>
    </row>
    <row r="68" spans="1:32" x14ac:dyDescent="0.2">
      <c r="A68" s="33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  <c r="AB68" s="43">
        <f t="shared" si="6"/>
        <v>-13.387096876964321</v>
      </c>
      <c r="AC68" s="43">
        <f t="shared" si="7"/>
        <v>33.291176691582848</v>
      </c>
      <c r="AD68" s="43">
        <f t="shared" si="8"/>
        <v>-2.236693732916978</v>
      </c>
      <c r="AE68" s="43">
        <f t="shared" si="9"/>
        <v>-10.059596348765259</v>
      </c>
      <c r="AF68" s="43">
        <f t="shared" si="10"/>
        <v>-14.739836505236262</v>
      </c>
    </row>
    <row r="69" spans="1:32" x14ac:dyDescent="0.2">
      <c r="A69" s="33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  <c r="AB69" s="43">
        <f t="shared" si="6"/>
        <v>-13.387096876964321</v>
      </c>
      <c r="AC69" s="43">
        <f t="shared" si="7"/>
        <v>33.291176691582848</v>
      </c>
      <c r="AD69" s="43">
        <f t="shared" si="8"/>
        <v>-2.236693732916978</v>
      </c>
      <c r="AE69" s="43">
        <f t="shared" si="9"/>
        <v>-10.059596348765259</v>
      </c>
      <c r="AF69" s="43">
        <f t="shared" si="10"/>
        <v>-14.739836505236262</v>
      </c>
    </row>
    <row r="70" spans="1:32" x14ac:dyDescent="0.2">
      <c r="A70" s="33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  <c r="AB70" s="43">
        <f t="shared" si="6"/>
        <v>-13.387096876964321</v>
      </c>
      <c r="AC70" s="43">
        <f t="shared" si="7"/>
        <v>33.291176691582848</v>
      </c>
      <c r="AD70" s="43">
        <f t="shared" si="8"/>
        <v>-2.236693732916978</v>
      </c>
      <c r="AE70" s="43">
        <f t="shared" si="9"/>
        <v>-10.059596348765259</v>
      </c>
      <c r="AF70" s="43">
        <f t="shared" si="10"/>
        <v>-14.739836505236262</v>
      </c>
    </row>
    <row r="71" spans="1:32" x14ac:dyDescent="0.2">
      <c r="A71" s="33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  <c r="AB71" s="43">
        <f t="shared" ref="AB71:AB102" si="11">AVERAGE(B$7:B$210)</f>
        <v>-13.387096876964321</v>
      </c>
      <c r="AC71" s="43">
        <f t="shared" ref="AC71:AC102" si="12">AVERAGE(C$7:C$210)</f>
        <v>33.291176691582848</v>
      </c>
      <c r="AD71" s="43">
        <f t="shared" ref="AD71:AD102" si="13">AVERAGE(D$7:D$210)</f>
        <v>-2.236693732916978</v>
      </c>
      <c r="AE71" s="43">
        <f t="shared" ref="AE71:AE102" si="14">AVERAGE(E$7:E$210)</f>
        <v>-10.059596348765259</v>
      </c>
      <c r="AF71" s="43">
        <f t="shared" ref="AF71:AF102" si="15">AVERAGE(F$7:F$210)</f>
        <v>-14.739836505236262</v>
      </c>
    </row>
    <row r="72" spans="1:32" x14ac:dyDescent="0.2">
      <c r="A72" s="33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  <c r="AB72" s="43">
        <f t="shared" si="11"/>
        <v>-13.387096876964321</v>
      </c>
      <c r="AC72" s="43">
        <f t="shared" si="12"/>
        <v>33.291176691582848</v>
      </c>
      <c r="AD72" s="43">
        <f t="shared" si="13"/>
        <v>-2.236693732916978</v>
      </c>
      <c r="AE72" s="43">
        <f t="shared" si="14"/>
        <v>-10.059596348765259</v>
      </c>
      <c r="AF72" s="43">
        <f t="shared" si="15"/>
        <v>-14.739836505236262</v>
      </c>
    </row>
    <row r="73" spans="1:32" x14ac:dyDescent="0.2">
      <c r="A73" s="33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  <c r="AB73" s="43">
        <f t="shared" si="11"/>
        <v>-13.387096876964321</v>
      </c>
      <c r="AC73" s="43">
        <f t="shared" si="12"/>
        <v>33.291176691582848</v>
      </c>
      <c r="AD73" s="43">
        <f t="shared" si="13"/>
        <v>-2.236693732916978</v>
      </c>
      <c r="AE73" s="43">
        <f t="shared" si="14"/>
        <v>-10.059596348765259</v>
      </c>
      <c r="AF73" s="43">
        <f t="shared" si="15"/>
        <v>-14.739836505236262</v>
      </c>
    </row>
    <row r="74" spans="1:32" x14ac:dyDescent="0.2">
      <c r="A74" s="33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  <c r="AB74" s="43">
        <f t="shared" si="11"/>
        <v>-13.387096876964321</v>
      </c>
      <c r="AC74" s="43">
        <f t="shared" si="12"/>
        <v>33.291176691582848</v>
      </c>
      <c r="AD74" s="43">
        <f t="shared" si="13"/>
        <v>-2.236693732916978</v>
      </c>
      <c r="AE74" s="43">
        <f t="shared" si="14"/>
        <v>-10.059596348765259</v>
      </c>
      <c r="AF74" s="43">
        <f t="shared" si="15"/>
        <v>-14.739836505236262</v>
      </c>
    </row>
    <row r="75" spans="1:32" x14ac:dyDescent="0.2">
      <c r="A75" s="33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  <c r="AB75" s="43">
        <f t="shared" si="11"/>
        <v>-13.387096876964321</v>
      </c>
      <c r="AC75" s="43">
        <f t="shared" si="12"/>
        <v>33.291176691582848</v>
      </c>
      <c r="AD75" s="43">
        <f t="shared" si="13"/>
        <v>-2.236693732916978</v>
      </c>
      <c r="AE75" s="43">
        <f t="shared" si="14"/>
        <v>-10.059596348765259</v>
      </c>
      <c r="AF75" s="43">
        <f t="shared" si="15"/>
        <v>-14.739836505236262</v>
      </c>
    </row>
    <row r="76" spans="1:32" x14ac:dyDescent="0.2">
      <c r="A76" s="33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  <c r="AB76" s="43">
        <f t="shared" si="11"/>
        <v>-13.387096876964321</v>
      </c>
      <c r="AC76" s="43">
        <f t="shared" si="12"/>
        <v>33.291176691582848</v>
      </c>
      <c r="AD76" s="43">
        <f t="shared" si="13"/>
        <v>-2.236693732916978</v>
      </c>
      <c r="AE76" s="43">
        <f t="shared" si="14"/>
        <v>-10.059596348765259</v>
      </c>
      <c r="AF76" s="43">
        <f t="shared" si="15"/>
        <v>-14.739836505236262</v>
      </c>
    </row>
    <row r="77" spans="1:32" x14ac:dyDescent="0.2">
      <c r="A77" s="33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  <c r="AB77" s="43">
        <f t="shared" si="11"/>
        <v>-13.387096876964321</v>
      </c>
      <c r="AC77" s="43">
        <f t="shared" si="12"/>
        <v>33.291176691582848</v>
      </c>
      <c r="AD77" s="43">
        <f t="shared" si="13"/>
        <v>-2.236693732916978</v>
      </c>
      <c r="AE77" s="43">
        <f t="shared" si="14"/>
        <v>-10.059596348765259</v>
      </c>
      <c r="AF77" s="43">
        <f t="shared" si="15"/>
        <v>-14.739836505236262</v>
      </c>
    </row>
    <row r="78" spans="1:32" x14ac:dyDescent="0.2">
      <c r="A78" s="33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  <c r="AB78" s="43">
        <f t="shared" si="11"/>
        <v>-13.387096876964321</v>
      </c>
      <c r="AC78" s="43">
        <f t="shared" si="12"/>
        <v>33.291176691582848</v>
      </c>
      <c r="AD78" s="43">
        <f t="shared" si="13"/>
        <v>-2.236693732916978</v>
      </c>
      <c r="AE78" s="43">
        <f t="shared" si="14"/>
        <v>-10.059596348765259</v>
      </c>
      <c r="AF78" s="43">
        <f t="shared" si="15"/>
        <v>-14.739836505236262</v>
      </c>
    </row>
    <row r="79" spans="1:32" x14ac:dyDescent="0.2">
      <c r="A79" s="33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  <c r="AB79" s="43">
        <f t="shared" si="11"/>
        <v>-13.387096876964321</v>
      </c>
      <c r="AC79" s="43">
        <f t="shared" si="12"/>
        <v>33.291176691582848</v>
      </c>
      <c r="AD79" s="43">
        <f t="shared" si="13"/>
        <v>-2.236693732916978</v>
      </c>
      <c r="AE79" s="43">
        <f t="shared" si="14"/>
        <v>-10.059596348765259</v>
      </c>
      <c r="AF79" s="43">
        <f t="shared" si="15"/>
        <v>-14.739836505236262</v>
      </c>
    </row>
    <row r="80" spans="1:32" x14ac:dyDescent="0.2">
      <c r="A80" s="33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  <c r="AB80" s="43">
        <f t="shared" si="11"/>
        <v>-13.387096876964321</v>
      </c>
      <c r="AC80" s="43">
        <f t="shared" si="12"/>
        <v>33.291176691582848</v>
      </c>
      <c r="AD80" s="43">
        <f t="shared" si="13"/>
        <v>-2.236693732916978</v>
      </c>
      <c r="AE80" s="43">
        <f t="shared" si="14"/>
        <v>-10.059596348765259</v>
      </c>
      <c r="AF80" s="43">
        <f t="shared" si="15"/>
        <v>-14.739836505236262</v>
      </c>
    </row>
    <row r="81" spans="1:32" x14ac:dyDescent="0.2">
      <c r="A81" s="33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  <c r="AB81" s="43">
        <f t="shared" si="11"/>
        <v>-13.387096876964321</v>
      </c>
      <c r="AC81" s="43">
        <f t="shared" si="12"/>
        <v>33.291176691582848</v>
      </c>
      <c r="AD81" s="43">
        <f t="shared" si="13"/>
        <v>-2.236693732916978</v>
      </c>
      <c r="AE81" s="43">
        <f t="shared" si="14"/>
        <v>-10.059596348765259</v>
      </c>
      <c r="AF81" s="43">
        <f t="shared" si="15"/>
        <v>-14.739836505236262</v>
      </c>
    </row>
    <row r="82" spans="1:32" x14ac:dyDescent="0.2">
      <c r="A82" s="33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  <c r="AB82" s="43">
        <f t="shared" si="11"/>
        <v>-13.387096876964321</v>
      </c>
      <c r="AC82" s="43">
        <f t="shared" si="12"/>
        <v>33.291176691582848</v>
      </c>
      <c r="AD82" s="43">
        <f t="shared" si="13"/>
        <v>-2.236693732916978</v>
      </c>
      <c r="AE82" s="43">
        <f t="shared" si="14"/>
        <v>-10.059596348765259</v>
      </c>
      <c r="AF82" s="43">
        <f t="shared" si="15"/>
        <v>-14.739836505236262</v>
      </c>
    </row>
    <row r="83" spans="1:32" x14ac:dyDescent="0.2">
      <c r="A83" s="33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  <c r="AB83" s="43">
        <f t="shared" si="11"/>
        <v>-13.387096876964321</v>
      </c>
      <c r="AC83" s="43">
        <f t="shared" si="12"/>
        <v>33.291176691582848</v>
      </c>
      <c r="AD83" s="43">
        <f t="shared" si="13"/>
        <v>-2.236693732916978</v>
      </c>
      <c r="AE83" s="43">
        <f t="shared" si="14"/>
        <v>-10.059596348765259</v>
      </c>
      <c r="AF83" s="43">
        <f t="shared" si="15"/>
        <v>-14.739836505236262</v>
      </c>
    </row>
    <row r="84" spans="1:32" x14ac:dyDescent="0.2">
      <c r="A84" s="33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  <c r="AB84" s="43">
        <f t="shared" si="11"/>
        <v>-13.387096876964321</v>
      </c>
      <c r="AC84" s="43">
        <f t="shared" si="12"/>
        <v>33.291176691582848</v>
      </c>
      <c r="AD84" s="43">
        <f t="shared" si="13"/>
        <v>-2.236693732916978</v>
      </c>
      <c r="AE84" s="43">
        <f t="shared" si="14"/>
        <v>-10.059596348765259</v>
      </c>
      <c r="AF84" s="43">
        <f t="shared" si="15"/>
        <v>-14.739836505236262</v>
      </c>
    </row>
    <row r="85" spans="1:32" x14ac:dyDescent="0.2">
      <c r="A85" s="33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  <c r="AB85" s="43">
        <f t="shared" si="11"/>
        <v>-13.387096876964321</v>
      </c>
      <c r="AC85" s="43">
        <f t="shared" si="12"/>
        <v>33.291176691582848</v>
      </c>
      <c r="AD85" s="43">
        <f t="shared" si="13"/>
        <v>-2.236693732916978</v>
      </c>
      <c r="AE85" s="43">
        <f t="shared" si="14"/>
        <v>-10.059596348765259</v>
      </c>
      <c r="AF85" s="43">
        <f t="shared" si="15"/>
        <v>-14.739836505236262</v>
      </c>
    </row>
    <row r="86" spans="1:32" x14ac:dyDescent="0.2">
      <c r="A86" s="33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  <c r="AB86" s="43">
        <f t="shared" si="11"/>
        <v>-13.387096876964321</v>
      </c>
      <c r="AC86" s="43">
        <f t="shared" si="12"/>
        <v>33.291176691582848</v>
      </c>
      <c r="AD86" s="43">
        <f t="shared" si="13"/>
        <v>-2.236693732916978</v>
      </c>
      <c r="AE86" s="43">
        <f t="shared" si="14"/>
        <v>-10.059596348765259</v>
      </c>
      <c r="AF86" s="43">
        <f t="shared" si="15"/>
        <v>-14.739836505236262</v>
      </c>
    </row>
    <row r="87" spans="1:32" x14ac:dyDescent="0.2">
      <c r="A87" s="33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  <c r="AB87" s="43">
        <f t="shared" si="11"/>
        <v>-13.387096876964321</v>
      </c>
      <c r="AC87" s="43">
        <f t="shared" si="12"/>
        <v>33.291176691582848</v>
      </c>
      <c r="AD87" s="43">
        <f t="shared" si="13"/>
        <v>-2.236693732916978</v>
      </c>
      <c r="AE87" s="43">
        <f t="shared" si="14"/>
        <v>-10.059596348765259</v>
      </c>
      <c r="AF87" s="43">
        <f t="shared" si="15"/>
        <v>-14.739836505236262</v>
      </c>
    </row>
    <row r="88" spans="1:32" x14ac:dyDescent="0.2">
      <c r="A88" s="33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  <c r="AB88" s="43">
        <f t="shared" si="11"/>
        <v>-13.387096876964321</v>
      </c>
      <c r="AC88" s="43">
        <f t="shared" si="12"/>
        <v>33.291176691582848</v>
      </c>
      <c r="AD88" s="43">
        <f t="shared" si="13"/>
        <v>-2.236693732916978</v>
      </c>
      <c r="AE88" s="43">
        <f t="shared" si="14"/>
        <v>-10.059596348765259</v>
      </c>
      <c r="AF88" s="43">
        <f t="shared" si="15"/>
        <v>-14.739836505236262</v>
      </c>
    </row>
    <row r="89" spans="1:32" x14ac:dyDescent="0.2">
      <c r="A89" s="33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  <c r="AB89" s="43">
        <f t="shared" si="11"/>
        <v>-13.387096876964321</v>
      </c>
      <c r="AC89" s="43">
        <f t="shared" si="12"/>
        <v>33.291176691582848</v>
      </c>
      <c r="AD89" s="43">
        <f t="shared" si="13"/>
        <v>-2.236693732916978</v>
      </c>
      <c r="AE89" s="43">
        <f t="shared" si="14"/>
        <v>-10.059596348765259</v>
      </c>
      <c r="AF89" s="43">
        <f t="shared" si="15"/>
        <v>-14.739836505236262</v>
      </c>
    </row>
    <row r="90" spans="1:32" x14ac:dyDescent="0.2">
      <c r="A90" s="33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  <c r="AB90" s="43">
        <f t="shared" si="11"/>
        <v>-13.387096876964321</v>
      </c>
      <c r="AC90" s="43">
        <f t="shared" si="12"/>
        <v>33.291176691582848</v>
      </c>
      <c r="AD90" s="43">
        <f t="shared" si="13"/>
        <v>-2.236693732916978</v>
      </c>
      <c r="AE90" s="43">
        <f t="shared" si="14"/>
        <v>-10.059596348765259</v>
      </c>
      <c r="AF90" s="43">
        <f t="shared" si="15"/>
        <v>-14.739836505236262</v>
      </c>
    </row>
    <row r="91" spans="1:32" x14ac:dyDescent="0.2">
      <c r="A91" s="33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  <c r="AB91" s="43">
        <f t="shared" si="11"/>
        <v>-13.387096876964321</v>
      </c>
      <c r="AC91" s="43">
        <f t="shared" si="12"/>
        <v>33.291176691582848</v>
      </c>
      <c r="AD91" s="43">
        <f t="shared" si="13"/>
        <v>-2.236693732916978</v>
      </c>
      <c r="AE91" s="43">
        <f t="shared" si="14"/>
        <v>-10.059596348765259</v>
      </c>
      <c r="AF91" s="43">
        <f t="shared" si="15"/>
        <v>-14.739836505236262</v>
      </c>
    </row>
    <row r="92" spans="1:32" x14ac:dyDescent="0.2">
      <c r="A92" s="33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  <c r="AB92" s="43">
        <f t="shared" si="11"/>
        <v>-13.387096876964321</v>
      </c>
      <c r="AC92" s="43">
        <f t="shared" si="12"/>
        <v>33.291176691582848</v>
      </c>
      <c r="AD92" s="43">
        <f t="shared" si="13"/>
        <v>-2.236693732916978</v>
      </c>
      <c r="AE92" s="43">
        <f t="shared" si="14"/>
        <v>-10.059596348765259</v>
      </c>
      <c r="AF92" s="43">
        <f t="shared" si="15"/>
        <v>-14.739836505236262</v>
      </c>
    </row>
    <row r="93" spans="1:32" x14ac:dyDescent="0.2">
      <c r="A93" s="33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  <c r="AB93" s="43">
        <f t="shared" si="11"/>
        <v>-13.387096876964321</v>
      </c>
      <c r="AC93" s="43">
        <f t="shared" si="12"/>
        <v>33.291176691582848</v>
      </c>
      <c r="AD93" s="43">
        <f t="shared" si="13"/>
        <v>-2.236693732916978</v>
      </c>
      <c r="AE93" s="43">
        <f t="shared" si="14"/>
        <v>-10.059596348765259</v>
      </c>
      <c r="AF93" s="43">
        <f t="shared" si="15"/>
        <v>-14.739836505236262</v>
      </c>
    </row>
    <row r="94" spans="1:32" x14ac:dyDescent="0.2">
      <c r="A94" s="33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  <c r="AB94" s="43">
        <f t="shared" si="11"/>
        <v>-13.387096876964321</v>
      </c>
      <c r="AC94" s="43">
        <f t="shared" si="12"/>
        <v>33.291176691582848</v>
      </c>
      <c r="AD94" s="43">
        <f t="shared" si="13"/>
        <v>-2.236693732916978</v>
      </c>
      <c r="AE94" s="43">
        <f t="shared" si="14"/>
        <v>-10.059596348765259</v>
      </c>
      <c r="AF94" s="43">
        <f t="shared" si="15"/>
        <v>-14.739836505236262</v>
      </c>
    </row>
    <row r="95" spans="1:32" x14ac:dyDescent="0.2">
      <c r="A95" s="33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  <c r="AB95" s="43">
        <f t="shared" si="11"/>
        <v>-13.387096876964321</v>
      </c>
      <c r="AC95" s="43">
        <f t="shared" si="12"/>
        <v>33.291176691582848</v>
      </c>
      <c r="AD95" s="43">
        <f t="shared" si="13"/>
        <v>-2.236693732916978</v>
      </c>
      <c r="AE95" s="43">
        <f t="shared" si="14"/>
        <v>-10.059596348765259</v>
      </c>
      <c r="AF95" s="43">
        <f t="shared" si="15"/>
        <v>-14.739836505236262</v>
      </c>
    </row>
    <row r="96" spans="1:32" x14ac:dyDescent="0.2">
      <c r="A96" s="33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  <c r="AB96" s="43">
        <f t="shared" si="11"/>
        <v>-13.387096876964321</v>
      </c>
      <c r="AC96" s="43">
        <f t="shared" si="12"/>
        <v>33.291176691582848</v>
      </c>
      <c r="AD96" s="43">
        <f t="shared" si="13"/>
        <v>-2.236693732916978</v>
      </c>
      <c r="AE96" s="43">
        <f t="shared" si="14"/>
        <v>-10.059596348765259</v>
      </c>
      <c r="AF96" s="43">
        <f t="shared" si="15"/>
        <v>-14.739836505236262</v>
      </c>
    </row>
    <row r="97" spans="1:32" x14ac:dyDescent="0.2">
      <c r="A97" s="33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  <c r="AB97" s="43">
        <f t="shared" si="11"/>
        <v>-13.387096876964321</v>
      </c>
      <c r="AC97" s="43">
        <f t="shared" si="12"/>
        <v>33.291176691582848</v>
      </c>
      <c r="AD97" s="43">
        <f t="shared" si="13"/>
        <v>-2.236693732916978</v>
      </c>
      <c r="AE97" s="43">
        <f t="shared" si="14"/>
        <v>-10.059596348765259</v>
      </c>
      <c r="AF97" s="43">
        <f t="shared" si="15"/>
        <v>-14.739836505236262</v>
      </c>
    </row>
    <row r="98" spans="1:32" x14ac:dyDescent="0.2">
      <c r="A98" s="33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  <c r="AB98" s="43">
        <f t="shared" si="11"/>
        <v>-13.387096876964321</v>
      </c>
      <c r="AC98" s="43">
        <f t="shared" si="12"/>
        <v>33.291176691582848</v>
      </c>
      <c r="AD98" s="43">
        <f t="shared" si="13"/>
        <v>-2.236693732916978</v>
      </c>
      <c r="AE98" s="43">
        <f t="shared" si="14"/>
        <v>-10.059596348765259</v>
      </c>
      <c r="AF98" s="43">
        <f t="shared" si="15"/>
        <v>-14.739836505236262</v>
      </c>
    </row>
    <row r="99" spans="1:32" x14ac:dyDescent="0.2">
      <c r="A99" s="33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  <c r="AB99" s="43">
        <f t="shared" si="11"/>
        <v>-13.387096876964321</v>
      </c>
      <c r="AC99" s="43">
        <f t="shared" si="12"/>
        <v>33.291176691582848</v>
      </c>
      <c r="AD99" s="43">
        <f t="shared" si="13"/>
        <v>-2.236693732916978</v>
      </c>
      <c r="AE99" s="43">
        <f t="shared" si="14"/>
        <v>-10.059596348765259</v>
      </c>
      <c r="AF99" s="43">
        <f t="shared" si="15"/>
        <v>-14.739836505236262</v>
      </c>
    </row>
    <row r="100" spans="1:32" x14ac:dyDescent="0.2">
      <c r="A100" s="33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  <c r="AB100" s="43">
        <f t="shared" si="11"/>
        <v>-13.387096876964321</v>
      </c>
      <c r="AC100" s="43">
        <f t="shared" si="12"/>
        <v>33.291176691582848</v>
      </c>
      <c r="AD100" s="43">
        <f t="shared" si="13"/>
        <v>-2.236693732916978</v>
      </c>
      <c r="AE100" s="43">
        <f t="shared" si="14"/>
        <v>-10.059596348765259</v>
      </c>
      <c r="AF100" s="43">
        <f t="shared" si="15"/>
        <v>-14.739836505236262</v>
      </c>
    </row>
    <row r="101" spans="1:32" x14ac:dyDescent="0.2">
      <c r="A101" s="33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  <c r="AB101" s="43">
        <f t="shared" si="11"/>
        <v>-13.387096876964321</v>
      </c>
      <c r="AC101" s="43">
        <f t="shared" si="12"/>
        <v>33.291176691582848</v>
      </c>
      <c r="AD101" s="43">
        <f t="shared" si="13"/>
        <v>-2.236693732916978</v>
      </c>
      <c r="AE101" s="43">
        <f t="shared" si="14"/>
        <v>-10.059596348765259</v>
      </c>
      <c r="AF101" s="43">
        <f t="shared" si="15"/>
        <v>-14.739836505236262</v>
      </c>
    </row>
    <row r="102" spans="1:32" x14ac:dyDescent="0.2">
      <c r="A102" s="33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  <c r="AB102" s="43">
        <f t="shared" si="11"/>
        <v>-13.387096876964321</v>
      </c>
      <c r="AC102" s="43">
        <f t="shared" si="12"/>
        <v>33.291176691582848</v>
      </c>
      <c r="AD102" s="43">
        <f t="shared" si="13"/>
        <v>-2.236693732916978</v>
      </c>
      <c r="AE102" s="43">
        <f t="shared" si="14"/>
        <v>-10.059596348765259</v>
      </c>
      <c r="AF102" s="43">
        <f t="shared" si="15"/>
        <v>-14.739836505236262</v>
      </c>
    </row>
    <row r="103" spans="1:32" x14ac:dyDescent="0.2">
      <c r="A103" s="33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  <c r="AB103" s="43">
        <f t="shared" ref="AB103:AB134" si="16">AVERAGE(B$7:B$210)</f>
        <v>-13.387096876964321</v>
      </c>
      <c r="AC103" s="43">
        <f t="shared" ref="AC103:AC134" si="17">AVERAGE(C$7:C$210)</f>
        <v>33.291176691582848</v>
      </c>
      <c r="AD103" s="43">
        <f t="shared" ref="AD103:AD134" si="18">AVERAGE(D$7:D$210)</f>
        <v>-2.236693732916978</v>
      </c>
      <c r="AE103" s="43">
        <f t="shared" ref="AE103:AE134" si="19">AVERAGE(E$7:E$210)</f>
        <v>-10.059596348765259</v>
      </c>
      <c r="AF103" s="43">
        <f t="shared" ref="AF103:AF134" si="20">AVERAGE(F$7:F$210)</f>
        <v>-14.739836505236262</v>
      </c>
    </row>
    <row r="104" spans="1:32" x14ac:dyDescent="0.2">
      <c r="A104" s="33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  <c r="AB104" s="43">
        <f t="shared" si="16"/>
        <v>-13.387096876964321</v>
      </c>
      <c r="AC104" s="43">
        <f t="shared" si="17"/>
        <v>33.291176691582848</v>
      </c>
      <c r="AD104" s="43">
        <f t="shared" si="18"/>
        <v>-2.236693732916978</v>
      </c>
      <c r="AE104" s="43">
        <f t="shared" si="19"/>
        <v>-10.059596348765259</v>
      </c>
      <c r="AF104" s="43">
        <f t="shared" si="20"/>
        <v>-14.739836505236262</v>
      </c>
    </row>
    <row r="105" spans="1:32" x14ac:dyDescent="0.2">
      <c r="A105" s="33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  <c r="AB105" s="43">
        <f t="shared" si="16"/>
        <v>-13.387096876964321</v>
      </c>
      <c r="AC105" s="43">
        <f t="shared" si="17"/>
        <v>33.291176691582848</v>
      </c>
      <c r="AD105" s="43">
        <f t="shared" si="18"/>
        <v>-2.236693732916978</v>
      </c>
      <c r="AE105" s="43">
        <f t="shared" si="19"/>
        <v>-10.059596348765259</v>
      </c>
      <c r="AF105" s="43">
        <f t="shared" si="20"/>
        <v>-14.739836505236262</v>
      </c>
    </row>
    <row r="106" spans="1:32" x14ac:dyDescent="0.2">
      <c r="A106" s="33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  <c r="AB106" s="43">
        <f t="shared" si="16"/>
        <v>-13.387096876964321</v>
      </c>
      <c r="AC106" s="43">
        <f t="shared" si="17"/>
        <v>33.291176691582848</v>
      </c>
      <c r="AD106" s="43">
        <f t="shared" si="18"/>
        <v>-2.236693732916978</v>
      </c>
      <c r="AE106" s="43">
        <f t="shared" si="19"/>
        <v>-10.059596348765259</v>
      </c>
      <c r="AF106" s="43">
        <f t="shared" si="20"/>
        <v>-14.739836505236262</v>
      </c>
    </row>
    <row r="107" spans="1:32" x14ac:dyDescent="0.2">
      <c r="A107" s="33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  <c r="AB107" s="43">
        <f t="shared" si="16"/>
        <v>-13.387096876964321</v>
      </c>
      <c r="AC107" s="43">
        <f t="shared" si="17"/>
        <v>33.291176691582848</v>
      </c>
      <c r="AD107" s="43">
        <f t="shared" si="18"/>
        <v>-2.236693732916978</v>
      </c>
      <c r="AE107" s="43">
        <f t="shared" si="19"/>
        <v>-10.059596348765259</v>
      </c>
      <c r="AF107" s="43">
        <f t="shared" si="20"/>
        <v>-14.739836505236262</v>
      </c>
    </row>
    <row r="108" spans="1:32" x14ac:dyDescent="0.2">
      <c r="A108" s="33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  <c r="AB108" s="43">
        <f t="shared" si="16"/>
        <v>-13.387096876964321</v>
      </c>
      <c r="AC108" s="43">
        <f t="shared" si="17"/>
        <v>33.291176691582848</v>
      </c>
      <c r="AD108" s="43">
        <f t="shared" si="18"/>
        <v>-2.236693732916978</v>
      </c>
      <c r="AE108" s="43">
        <f t="shared" si="19"/>
        <v>-10.059596348765259</v>
      </c>
      <c r="AF108" s="43">
        <f t="shared" si="20"/>
        <v>-14.739836505236262</v>
      </c>
    </row>
    <row r="109" spans="1:32" x14ac:dyDescent="0.2">
      <c r="A109" s="33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  <c r="AB109" s="43">
        <f t="shared" si="16"/>
        <v>-13.387096876964321</v>
      </c>
      <c r="AC109" s="43">
        <f t="shared" si="17"/>
        <v>33.291176691582848</v>
      </c>
      <c r="AD109" s="43">
        <f t="shared" si="18"/>
        <v>-2.236693732916978</v>
      </c>
      <c r="AE109" s="43">
        <f t="shared" si="19"/>
        <v>-10.059596348765259</v>
      </c>
      <c r="AF109" s="43">
        <f t="shared" si="20"/>
        <v>-14.739836505236262</v>
      </c>
    </row>
    <row r="110" spans="1:32" x14ac:dyDescent="0.2">
      <c r="A110" s="33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  <c r="AB110" s="43">
        <f t="shared" si="16"/>
        <v>-13.387096876964321</v>
      </c>
      <c r="AC110" s="43">
        <f t="shared" si="17"/>
        <v>33.291176691582848</v>
      </c>
      <c r="AD110" s="43">
        <f t="shared" si="18"/>
        <v>-2.236693732916978</v>
      </c>
      <c r="AE110" s="43">
        <f t="shared" si="19"/>
        <v>-10.059596348765259</v>
      </c>
      <c r="AF110" s="43">
        <f t="shared" si="20"/>
        <v>-14.739836505236262</v>
      </c>
    </row>
    <row r="111" spans="1:32" x14ac:dyDescent="0.2">
      <c r="A111" s="33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  <c r="AB111" s="43">
        <f t="shared" si="16"/>
        <v>-13.387096876964321</v>
      </c>
      <c r="AC111" s="43">
        <f t="shared" si="17"/>
        <v>33.291176691582848</v>
      </c>
      <c r="AD111" s="43">
        <f t="shared" si="18"/>
        <v>-2.236693732916978</v>
      </c>
      <c r="AE111" s="43">
        <f t="shared" si="19"/>
        <v>-10.059596348765259</v>
      </c>
      <c r="AF111" s="43">
        <f t="shared" si="20"/>
        <v>-14.739836505236262</v>
      </c>
    </row>
    <row r="112" spans="1:32" x14ac:dyDescent="0.2">
      <c r="A112" s="33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  <c r="AB112" s="43">
        <f t="shared" si="16"/>
        <v>-13.387096876964321</v>
      </c>
      <c r="AC112" s="43">
        <f t="shared" si="17"/>
        <v>33.291176691582848</v>
      </c>
      <c r="AD112" s="43">
        <f t="shared" si="18"/>
        <v>-2.236693732916978</v>
      </c>
      <c r="AE112" s="43">
        <f t="shared" si="19"/>
        <v>-10.059596348765259</v>
      </c>
      <c r="AF112" s="43">
        <f t="shared" si="20"/>
        <v>-14.739836505236262</v>
      </c>
    </row>
    <row r="113" spans="1:32" x14ac:dyDescent="0.2">
      <c r="A113" s="33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  <c r="AB113" s="43">
        <f t="shared" si="16"/>
        <v>-13.387096876964321</v>
      </c>
      <c r="AC113" s="43">
        <f t="shared" si="17"/>
        <v>33.291176691582848</v>
      </c>
      <c r="AD113" s="43">
        <f t="shared" si="18"/>
        <v>-2.236693732916978</v>
      </c>
      <c r="AE113" s="43">
        <f t="shared" si="19"/>
        <v>-10.059596348765259</v>
      </c>
      <c r="AF113" s="43">
        <f t="shared" si="20"/>
        <v>-14.739836505236262</v>
      </c>
    </row>
    <row r="114" spans="1:32" x14ac:dyDescent="0.2">
      <c r="A114" s="33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  <c r="AB114" s="43">
        <f t="shared" si="16"/>
        <v>-13.387096876964321</v>
      </c>
      <c r="AC114" s="43">
        <f t="shared" si="17"/>
        <v>33.291176691582848</v>
      </c>
      <c r="AD114" s="43">
        <f t="shared" si="18"/>
        <v>-2.236693732916978</v>
      </c>
      <c r="AE114" s="43">
        <f t="shared" si="19"/>
        <v>-10.059596348765259</v>
      </c>
      <c r="AF114" s="43">
        <f t="shared" si="20"/>
        <v>-14.739836505236262</v>
      </c>
    </row>
    <row r="115" spans="1:32" x14ac:dyDescent="0.2">
      <c r="A115" s="33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  <c r="AB115" s="43">
        <f t="shared" si="16"/>
        <v>-13.387096876964321</v>
      </c>
      <c r="AC115" s="43">
        <f t="shared" si="17"/>
        <v>33.291176691582848</v>
      </c>
      <c r="AD115" s="43">
        <f t="shared" si="18"/>
        <v>-2.236693732916978</v>
      </c>
      <c r="AE115" s="43">
        <f t="shared" si="19"/>
        <v>-10.059596348765259</v>
      </c>
      <c r="AF115" s="43">
        <f t="shared" si="20"/>
        <v>-14.739836505236262</v>
      </c>
    </row>
    <row r="116" spans="1:32" s="30" customFormat="1" x14ac:dyDescent="0.2">
      <c r="A116" s="33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  <c r="AB116" s="43">
        <f t="shared" si="16"/>
        <v>-13.387096876964321</v>
      </c>
      <c r="AC116" s="43">
        <f t="shared" si="17"/>
        <v>33.291176691582848</v>
      </c>
      <c r="AD116" s="43">
        <f t="shared" si="18"/>
        <v>-2.236693732916978</v>
      </c>
      <c r="AE116" s="43">
        <f t="shared" si="19"/>
        <v>-10.059596348765259</v>
      </c>
      <c r="AF116" s="43">
        <f t="shared" si="20"/>
        <v>-14.739836505236262</v>
      </c>
    </row>
    <row r="117" spans="1:32" s="30" customFormat="1" x14ac:dyDescent="0.2">
      <c r="A117" s="33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  <c r="AB117" s="43">
        <f t="shared" si="16"/>
        <v>-13.387096876964321</v>
      </c>
      <c r="AC117" s="43">
        <f t="shared" si="17"/>
        <v>33.291176691582848</v>
      </c>
      <c r="AD117" s="43">
        <f t="shared" si="18"/>
        <v>-2.236693732916978</v>
      </c>
      <c r="AE117" s="43">
        <f t="shared" si="19"/>
        <v>-10.059596348765259</v>
      </c>
      <c r="AF117" s="43">
        <f t="shared" si="20"/>
        <v>-14.739836505236262</v>
      </c>
    </row>
    <row r="118" spans="1:32" s="30" customFormat="1" x14ac:dyDescent="0.2">
      <c r="A118" s="33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  <c r="AB118" s="43">
        <f t="shared" si="16"/>
        <v>-13.387096876964321</v>
      </c>
      <c r="AC118" s="43">
        <f t="shared" si="17"/>
        <v>33.291176691582848</v>
      </c>
      <c r="AD118" s="43">
        <f t="shared" si="18"/>
        <v>-2.236693732916978</v>
      </c>
      <c r="AE118" s="43">
        <f t="shared" si="19"/>
        <v>-10.059596348765259</v>
      </c>
      <c r="AF118" s="43">
        <f t="shared" si="20"/>
        <v>-14.739836505236262</v>
      </c>
    </row>
    <row r="119" spans="1:32" s="30" customFormat="1" x14ac:dyDescent="0.2">
      <c r="A119" s="33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  <c r="AB119" s="43">
        <f t="shared" si="16"/>
        <v>-13.387096876964321</v>
      </c>
      <c r="AC119" s="43">
        <f t="shared" si="17"/>
        <v>33.291176691582848</v>
      </c>
      <c r="AD119" s="43">
        <f t="shared" si="18"/>
        <v>-2.236693732916978</v>
      </c>
      <c r="AE119" s="43">
        <f t="shared" si="19"/>
        <v>-10.059596348765259</v>
      </c>
      <c r="AF119" s="43">
        <f t="shared" si="20"/>
        <v>-14.739836505236262</v>
      </c>
    </row>
    <row r="120" spans="1:32" s="30" customFormat="1" x14ac:dyDescent="0.2">
      <c r="A120" s="33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  <c r="AB120" s="43">
        <f t="shared" si="16"/>
        <v>-13.387096876964321</v>
      </c>
      <c r="AC120" s="43">
        <f t="shared" si="17"/>
        <v>33.291176691582848</v>
      </c>
      <c r="AD120" s="43">
        <f t="shared" si="18"/>
        <v>-2.236693732916978</v>
      </c>
      <c r="AE120" s="43">
        <f t="shared" si="19"/>
        <v>-10.059596348765259</v>
      </c>
      <c r="AF120" s="43">
        <f t="shared" si="20"/>
        <v>-14.739836505236262</v>
      </c>
    </row>
    <row r="121" spans="1:32" s="30" customFormat="1" x14ac:dyDescent="0.2">
      <c r="A121" s="33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  <c r="AB121" s="43">
        <f t="shared" si="16"/>
        <v>-13.387096876964321</v>
      </c>
      <c r="AC121" s="43">
        <f t="shared" si="17"/>
        <v>33.291176691582848</v>
      </c>
      <c r="AD121" s="43">
        <f t="shared" si="18"/>
        <v>-2.236693732916978</v>
      </c>
      <c r="AE121" s="43">
        <f t="shared" si="19"/>
        <v>-10.059596348765259</v>
      </c>
      <c r="AF121" s="43">
        <f t="shared" si="20"/>
        <v>-14.739836505236262</v>
      </c>
    </row>
    <row r="122" spans="1:32" s="30" customFormat="1" x14ac:dyDescent="0.2">
      <c r="A122" s="33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  <c r="AB122" s="43">
        <f t="shared" si="16"/>
        <v>-13.387096876964321</v>
      </c>
      <c r="AC122" s="43">
        <f t="shared" si="17"/>
        <v>33.291176691582848</v>
      </c>
      <c r="AD122" s="43">
        <f t="shared" si="18"/>
        <v>-2.236693732916978</v>
      </c>
      <c r="AE122" s="43">
        <f t="shared" si="19"/>
        <v>-10.059596348765259</v>
      </c>
      <c r="AF122" s="43">
        <f t="shared" si="20"/>
        <v>-14.739836505236262</v>
      </c>
    </row>
    <row r="123" spans="1:32" s="30" customFormat="1" x14ac:dyDescent="0.2">
      <c r="A123" s="33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  <c r="AB123" s="43">
        <f t="shared" si="16"/>
        <v>-13.387096876964321</v>
      </c>
      <c r="AC123" s="43">
        <f t="shared" si="17"/>
        <v>33.291176691582848</v>
      </c>
      <c r="AD123" s="43">
        <f t="shared" si="18"/>
        <v>-2.236693732916978</v>
      </c>
      <c r="AE123" s="43">
        <f t="shared" si="19"/>
        <v>-10.059596348765259</v>
      </c>
      <c r="AF123" s="43">
        <f t="shared" si="20"/>
        <v>-14.739836505236262</v>
      </c>
    </row>
    <row r="124" spans="1:32" s="30" customFormat="1" x14ac:dyDescent="0.2">
      <c r="A124" s="33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  <c r="AB124" s="43">
        <f t="shared" si="16"/>
        <v>-13.387096876964321</v>
      </c>
      <c r="AC124" s="43">
        <f t="shared" si="17"/>
        <v>33.291176691582848</v>
      </c>
      <c r="AD124" s="43">
        <f t="shared" si="18"/>
        <v>-2.236693732916978</v>
      </c>
      <c r="AE124" s="43">
        <f t="shared" si="19"/>
        <v>-10.059596348765259</v>
      </c>
      <c r="AF124" s="43">
        <f t="shared" si="20"/>
        <v>-14.739836505236262</v>
      </c>
    </row>
    <row r="125" spans="1:32" s="30" customFormat="1" x14ac:dyDescent="0.2">
      <c r="A125" s="33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  <c r="AB125" s="43">
        <f t="shared" si="16"/>
        <v>-13.387096876964321</v>
      </c>
      <c r="AC125" s="43">
        <f t="shared" si="17"/>
        <v>33.291176691582848</v>
      </c>
      <c r="AD125" s="43">
        <f t="shared" si="18"/>
        <v>-2.236693732916978</v>
      </c>
      <c r="AE125" s="43">
        <f t="shared" si="19"/>
        <v>-10.059596348765259</v>
      </c>
      <c r="AF125" s="43">
        <f t="shared" si="20"/>
        <v>-14.739836505236262</v>
      </c>
    </row>
    <row r="126" spans="1:32" s="30" customFormat="1" x14ac:dyDescent="0.2">
      <c r="A126" s="33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  <c r="AB126" s="43">
        <f t="shared" si="16"/>
        <v>-13.387096876964321</v>
      </c>
      <c r="AC126" s="43">
        <f t="shared" si="17"/>
        <v>33.291176691582848</v>
      </c>
      <c r="AD126" s="43">
        <f t="shared" si="18"/>
        <v>-2.236693732916978</v>
      </c>
      <c r="AE126" s="43">
        <f t="shared" si="19"/>
        <v>-10.059596348765259</v>
      </c>
      <c r="AF126" s="43">
        <f t="shared" si="20"/>
        <v>-14.739836505236262</v>
      </c>
    </row>
    <row r="127" spans="1:32" x14ac:dyDescent="0.2">
      <c r="A127" s="33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  <c r="AB127" s="43">
        <f t="shared" si="16"/>
        <v>-13.387096876964321</v>
      </c>
      <c r="AC127" s="43">
        <f t="shared" si="17"/>
        <v>33.291176691582848</v>
      </c>
      <c r="AD127" s="43">
        <f t="shared" si="18"/>
        <v>-2.236693732916978</v>
      </c>
      <c r="AE127" s="43">
        <f t="shared" si="19"/>
        <v>-10.059596348765259</v>
      </c>
      <c r="AF127" s="43">
        <f t="shared" si="20"/>
        <v>-14.739836505236262</v>
      </c>
    </row>
    <row r="128" spans="1:32" x14ac:dyDescent="0.2">
      <c r="A128" s="33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  <c r="AB128" s="43">
        <f t="shared" si="16"/>
        <v>-13.387096876964321</v>
      </c>
      <c r="AC128" s="43">
        <f t="shared" si="17"/>
        <v>33.291176691582848</v>
      </c>
      <c r="AD128" s="43">
        <f t="shared" si="18"/>
        <v>-2.236693732916978</v>
      </c>
      <c r="AE128" s="43">
        <f t="shared" si="19"/>
        <v>-10.059596348765259</v>
      </c>
      <c r="AF128" s="43">
        <f t="shared" si="20"/>
        <v>-14.739836505236262</v>
      </c>
    </row>
    <row r="129" spans="1:32" x14ac:dyDescent="0.2">
      <c r="A129" s="33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  <c r="AB129" s="43">
        <f t="shared" si="16"/>
        <v>-13.387096876964321</v>
      </c>
      <c r="AC129" s="43">
        <f t="shared" si="17"/>
        <v>33.291176691582848</v>
      </c>
      <c r="AD129" s="43">
        <f t="shared" si="18"/>
        <v>-2.236693732916978</v>
      </c>
      <c r="AE129" s="43">
        <f t="shared" si="19"/>
        <v>-10.059596348765259</v>
      </c>
      <c r="AF129" s="43">
        <f t="shared" si="20"/>
        <v>-14.739836505236262</v>
      </c>
    </row>
    <row r="130" spans="1:32" x14ac:dyDescent="0.2">
      <c r="A130" s="33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  <c r="AB130" s="43">
        <f t="shared" si="16"/>
        <v>-13.387096876964321</v>
      </c>
      <c r="AC130" s="43">
        <f t="shared" si="17"/>
        <v>33.291176691582848</v>
      </c>
      <c r="AD130" s="43">
        <f t="shared" si="18"/>
        <v>-2.236693732916978</v>
      </c>
      <c r="AE130" s="43">
        <f t="shared" si="19"/>
        <v>-10.059596348765259</v>
      </c>
      <c r="AF130" s="43">
        <f t="shared" si="20"/>
        <v>-14.739836505236262</v>
      </c>
    </row>
    <row r="131" spans="1:32" x14ac:dyDescent="0.2">
      <c r="A131" s="33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  <c r="AB131" s="43">
        <f t="shared" si="16"/>
        <v>-13.387096876964321</v>
      </c>
      <c r="AC131" s="43">
        <f t="shared" si="17"/>
        <v>33.291176691582848</v>
      </c>
      <c r="AD131" s="43">
        <f t="shared" si="18"/>
        <v>-2.236693732916978</v>
      </c>
      <c r="AE131" s="43">
        <f t="shared" si="19"/>
        <v>-10.059596348765259</v>
      </c>
      <c r="AF131" s="43">
        <f t="shared" si="20"/>
        <v>-14.739836505236262</v>
      </c>
    </row>
    <row r="132" spans="1:32" x14ac:dyDescent="0.2">
      <c r="A132" s="33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  <c r="AB132" s="43">
        <f t="shared" si="16"/>
        <v>-13.387096876964321</v>
      </c>
      <c r="AC132" s="43">
        <f t="shared" si="17"/>
        <v>33.291176691582848</v>
      </c>
      <c r="AD132" s="43">
        <f t="shared" si="18"/>
        <v>-2.236693732916978</v>
      </c>
      <c r="AE132" s="43">
        <f t="shared" si="19"/>
        <v>-10.059596348765259</v>
      </c>
      <c r="AF132" s="43">
        <f t="shared" si="20"/>
        <v>-14.739836505236262</v>
      </c>
    </row>
    <row r="133" spans="1:32" x14ac:dyDescent="0.2">
      <c r="A133" s="33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  <c r="AB133" s="43">
        <f t="shared" si="16"/>
        <v>-13.387096876964321</v>
      </c>
      <c r="AC133" s="43">
        <f t="shared" si="17"/>
        <v>33.291176691582848</v>
      </c>
      <c r="AD133" s="43">
        <f t="shared" si="18"/>
        <v>-2.236693732916978</v>
      </c>
      <c r="AE133" s="43">
        <f t="shared" si="19"/>
        <v>-10.059596348765259</v>
      </c>
      <c r="AF133" s="43">
        <f t="shared" si="20"/>
        <v>-14.739836505236262</v>
      </c>
    </row>
    <row r="134" spans="1:32" x14ac:dyDescent="0.2">
      <c r="A134" s="33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  <c r="AB134" s="43">
        <f t="shared" si="16"/>
        <v>-13.387096876964321</v>
      </c>
      <c r="AC134" s="43">
        <f t="shared" si="17"/>
        <v>33.291176691582848</v>
      </c>
      <c r="AD134" s="43">
        <f t="shared" si="18"/>
        <v>-2.236693732916978</v>
      </c>
      <c r="AE134" s="43">
        <f t="shared" si="19"/>
        <v>-10.059596348765259</v>
      </c>
      <c r="AF134" s="43">
        <f t="shared" si="20"/>
        <v>-14.739836505236262</v>
      </c>
    </row>
    <row r="135" spans="1:32" x14ac:dyDescent="0.2">
      <c r="A135" s="33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  <c r="AB135" s="43">
        <f t="shared" ref="AB135:AB166" si="21">AVERAGE(B$7:B$210)</f>
        <v>-13.387096876964321</v>
      </c>
      <c r="AC135" s="43">
        <f t="shared" ref="AC135:AC166" si="22">AVERAGE(C$7:C$210)</f>
        <v>33.291176691582848</v>
      </c>
      <c r="AD135" s="43">
        <f t="shared" ref="AD135:AD166" si="23">AVERAGE(D$7:D$210)</f>
        <v>-2.236693732916978</v>
      </c>
      <c r="AE135" s="43">
        <f t="shared" ref="AE135:AE166" si="24">AVERAGE(E$7:E$210)</f>
        <v>-10.059596348765259</v>
      </c>
      <c r="AF135" s="43">
        <f t="shared" ref="AF135:AF166" si="25">AVERAGE(F$7:F$210)</f>
        <v>-14.739836505236262</v>
      </c>
    </row>
    <row r="136" spans="1:32" x14ac:dyDescent="0.2">
      <c r="A136" s="33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  <c r="AB136" s="43">
        <f t="shared" si="21"/>
        <v>-13.387096876964321</v>
      </c>
      <c r="AC136" s="43">
        <f t="shared" si="22"/>
        <v>33.291176691582848</v>
      </c>
      <c r="AD136" s="43">
        <f t="shared" si="23"/>
        <v>-2.236693732916978</v>
      </c>
      <c r="AE136" s="43">
        <f t="shared" si="24"/>
        <v>-10.059596348765259</v>
      </c>
      <c r="AF136" s="43">
        <f t="shared" si="25"/>
        <v>-14.739836505236262</v>
      </c>
    </row>
    <row r="137" spans="1:32" x14ac:dyDescent="0.2">
      <c r="A137" s="33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  <c r="AB137" s="43">
        <f t="shared" si="21"/>
        <v>-13.387096876964321</v>
      </c>
      <c r="AC137" s="43">
        <f t="shared" si="22"/>
        <v>33.291176691582848</v>
      </c>
      <c r="AD137" s="43">
        <f t="shared" si="23"/>
        <v>-2.236693732916978</v>
      </c>
      <c r="AE137" s="43">
        <f t="shared" si="24"/>
        <v>-10.059596348765259</v>
      </c>
      <c r="AF137" s="43">
        <f t="shared" si="25"/>
        <v>-14.739836505236262</v>
      </c>
    </row>
    <row r="138" spans="1:32" x14ac:dyDescent="0.2">
      <c r="A138" s="33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  <c r="AB138" s="43">
        <f t="shared" si="21"/>
        <v>-13.387096876964321</v>
      </c>
      <c r="AC138" s="43">
        <f t="shared" si="22"/>
        <v>33.291176691582848</v>
      </c>
      <c r="AD138" s="43">
        <f t="shared" si="23"/>
        <v>-2.236693732916978</v>
      </c>
      <c r="AE138" s="43">
        <f t="shared" si="24"/>
        <v>-10.059596348765259</v>
      </c>
      <c r="AF138" s="43">
        <f t="shared" si="25"/>
        <v>-14.739836505236262</v>
      </c>
    </row>
    <row r="139" spans="1:32" x14ac:dyDescent="0.2">
      <c r="A139" s="33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  <c r="AB139" s="43">
        <f t="shared" si="21"/>
        <v>-13.387096876964321</v>
      </c>
      <c r="AC139" s="43">
        <f t="shared" si="22"/>
        <v>33.291176691582848</v>
      </c>
      <c r="AD139" s="43">
        <f t="shared" si="23"/>
        <v>-2.236693732916978</v>
      </c>
      <c r="AE139" s="43">
        <f t="shared" si="24"/>
        <v>-10.059596348765259</v>
      </c>
      <c r="AF139" s="43">
        <f t="shared" si="25"/>
        <v>-14.739836505236262</v>
      </c>
    </row>
    <row r="140" spans="1:32" x14ac:dyDescent="0.2">
      <c r="A140" s="33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  <c r="AB140" s="43">
        <f t="shared" si="21"/>
        <v>-13.387096876964321</v>
      </c>
      <c r="AC140" s="43">
        <f t="shared" si="22"/>
        <v>33.291176691582848</v>
      </c>
      <c r="AD140" s="43">
        <f t="shared" si="23"/>
        <v>-2.236693732916978</v>
      </c>
      <c r="AE140" s="43">
        <f t="shared" si="24"/>
        <v>-10.059596348765259</v>
      </c>
      <c r="AF140" s="43">
        <f t="shared" si="25"/>
        <v>-14.739836505236262</v>
      </c>
    </row>
    <row r="141" spans="1:32" x14ac:dyDescent="0.2">
      <c r="A141" s="33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  <c r="AB141" s="43">
        <f t="shared" si="21"/>
        <v>-13.387096876964321</v>
      </c>
      <c r="AC141" s="43">
        <f t="shared" si="22"/>
        <v>33.291176691582848</v>
      </c>
      <c r="AD141" s="43">
        <f t="shared" si="23"/>
        <v>-2.236693732916978</v>
      </c>
      <c r="AE141" s="43">
        <f t="shared" si="24"/>
        <v>-10.059596348765259</v>
      </c>
      <c r="AF141" s="43">
        <f t="shared" si="25"/>
        <v>-14.739836505236262</v>
      </c>
    </row>
    <row r="142" spans="1:32" x14ac:dyDescent="0.2">
      <c r="A142" s="33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  <c r="AB142" s="43">
        <f t="shared" si="21"/>
        <v>-13.387096876964321</v>
      </c>
      <c r="AC142" s="43">
        <f t="shared" si="22"/>
        <v>33.291176691582848</v>
      </c>
      <c r="AD142" s="43">
        <f t="shared" si="23"/>
        <v>-2.236693732916978</v>
      </c>
      <c r="AE142" s="43">
        <f t="shared" si="24"/>
        <v>-10.059596348765259</v>
      </c>
      <c r="AF142" s="43">
        <f t="shared" si="25"/>
        <v>-14.739836505236262</v>
      </c>
    </row>
    <row r="143" spans="1:32" x14ac:dyDescent="0.2">
      <c r="A143" s="33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  <c r="AB143" s="43">
        <f t="shared" si="21"/>
        <v>-13.387096876964321</v>
      </c>
      <c r="AC143" s="43">
        <f t="shared" si="22"/>
        <v>33.291176691582848</v>
      </c>
      <c r="AD143" s="43">
        <f t="shared" si="23"/>
        <v>-2.236693732916978</v>
      </c>
      <c r="AE143" s="43">
        <f t="shared" si="24"/>
        <v>-10.059596348765259</v>
      </c>
      <c r="AF143" s="43">
        <f t="shared" si="25"/>
        <v>-14.739836505236262</v>
      </c>
    </row>
    <row r="144" spans="1:32" x14ac:dyDescent="0.2">
      <c r="A144" s="33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  <c r="AB144" s="43">
        <f t="shared" si="21"/>
        <v>-13.387096876964321</v>
      </c>
      <c r="AC144" s="43">
        <f t="shared" si="22"/>
        <v>33.291176691582848</v>
      </c>
      <c r="AD144" s="43">
        <f t="shared" si="23"/>
        <v>-2.236693732916978</v>
      </c>
      <c r="AE144" s="43">
        <f t="shared" si="24"/>
        <v>-10.059596348765259</v>
      </c>
      <c r="AF144" s="43">
        <f t="shared" si="25"/>
        <v>-14.739836505236262</v>
      </c>
    </row>
    <row r="145" spans="1:32" x14ac:dyDescent="0.2">
      <c r="A145" s="33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  <c r="AB145" s="43">
        <f t="shared" si="21"/>
        <v>-13.387096876964321</v>
      </c>
      <c r="AC145" s="43">
        <f t="shared" si="22"/>
        <v>33.291176691582848</v>
      </c>
      <c r="AD145" s="43">
        <f t="shared" si="23"/>
        <v>-2.236693732916978</v>
      </c>
      <c r="AE145" s="43">
        <f t="shared" si="24"/>
        <v>-10.059596348765259</v>
      </c>
      <c r="AF145" s="43">
        <f t="shared" si="25"/>
        <v>-14.739836505236262</v>
      </c>
    </row>
    <row r="146" spans="1:32" x14ac:dyDescent="0.2">
      <c r="A146" s="33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  <c r="AB146" s="43">
        <f t="shared" si="21"/>
        <v>-13.387096876964321</v>
      </c>
      <c r="AC146" s="43">
        <f t="shared" si="22"/>
        <v>33.291176691582848</v>
      </c>
      <c r="AD146" s="43">
        <f t="shared" si="23"/>
        <v>-2.236693732916978</v>
      </c>
      <c r="AE146" s="43">
        <f t="shared" si="24"/>
        <v>-10.059596348765259</v>
      </c>
      <c r="AF146" s="43">
        <f t="shared" si="25"/>
        <v>-14.739836505236262</v>
      </c>
    </row>
    <row r="147" spans="1:32" x14ac:dyDescent="0.2">
      <c r="A147" s="33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  <c r="AB147" s="43">
        <f t="shared" si="21"/>
        <v>-13.387096876964321</v>
      </c>
      <c r="AC147" s="43">
        <f t="shared" si="22"/>
        <v>33.291176691582848</v>
      </c>
      <c r="AD147" s="43">
        <f t="shared" si="23"/>
        <v>-2.236693732916978</v>
      </c>
      <c r="AE147" s="43">
        <f t="shared" si="24"/>
        <v>-10.059596348765259</v>
      </c>
      <c r="AF147" s="43">
        <f t="shared" si="25"/>
        <v>-14.739836505236262</v>
      </c>
    </row>
    <row r="148" spans="1:32" x14ac:dyDescent="0.2">
      <c r="A148" s="33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  <c r="AB148" s="43">
        <f t="shared" si="21"/>
        <v>-13.387096876964321</v>
      </c>
      <c r="AC148" s="43">
        <f t="shared" si="22"/>
        <v>33.291176691582848</v>
      </c>
      <c r="AD148" s="43">
        <f t="shared" si="23"/>
        <v>-2.236693732916978</v>
      </c>
      <c r="AE148" s="43">
        <f t="shared" si="24"/>
        <v>-10.059596348765259</v>
      </c>
      <c r="AF148" s="43">
        <f t="shared" si="25"/>
        <v>-14.739836505236262</v>
      </c>
    </row>
    <row r="149" spans="1:32" x14ac:dyDescent="0.2">
      <c r="A149" s="33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  <c r="AB149" s="43">
        <f t="shared" si="21"/>
        <v>-13.387096876964321</v>
      </c>
      <c r="AC149" s="43">
        <f t="shared" si="22"/>
        <v>33.291176691582848</v>
      </c>
      <c r="AD149" s="43">
        <f t="shared" si="23"/>
        <v>-2.236693732916978</v>
      </c>
      <c r="AE149" s="43">
        <f t="shared" si="24"/>
        <v>-10.059596348765259</v>
      </c>
      <c r="AF149" s="43">
        <f t="shared" si="25"/>
        <v>-14.739836505236262</v>
      </c>
    </row>
    <row r="150" spans="1:32" x14ac:dyDescent="0.2">
      <c r="A150" s="33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  <c r="AB150" s="43">
        <f t="shared" si="21"/>
        <v>-13.387096876964321</v>
      </c>
      <c r="AC150" s="43">
        <f t="shared" si="22"/>
        <v>33.291176691582848</v>
      </c>
      <c r="AD150" s="43">
        <f t="shared" si="23"/>
        <v>-2.236693732916978</v>
      </c>
      <c r="AE150" s="43">
        <f t="shared" si="24"/>
        <v>-10.059596348765259</v>
      </c>
      <c r="AF150" s="43">
        <f t="shared" si="25"/>
        <v>-14.739836505236262</v>
      </c>
    </row>
    <row r="151" spans="1:32" x14ac:dyDescent="0.2">
      <c r="A151" s="33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  <c r="AB151" s="43">
        <f t="shared" si="21"/>
        <v>-13.387096876964321</v>
      </c>
      <c r="AC151" s="43">
        <f t="shared" si="22"/>
        <v>33.291176691582848</v>
      </c>
      <c r="AD151" s="43">
        <f t="shared" si="23"/>
        <v>-2.236693732916978</v>
      </c>
      <c r="AE151" s="43">
        <f t="shared" si="24"/>
        <v>-10.059596348765259</v>
      </c>
      <c r="AF151" s="43">
        <f t="shared" si="25"/>
        <v>-14.739836505236262</v>
      </c>
    </row>
    <row r="152" spans="1:32" x14ac:dyDescent="0.2">
      <c r="A152" s="33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  <c r="AB152" s="43">
        <f t="shared" si="21"/>
        <v>-13.387096876964321</v>
      </c>
      <c r="AC152" s="43">
        <f t="shared" si="22"/>
        <v>33.291176691582848</v>
      </c>
      <c r="AD152" s="43">
        <f t="shared" si="23"/>
        <v>-2.236693732916978</v>
      </c>
      <c r="AE152" s="43">
        <f t="shared" si="24"/>
        <v>-10.059596348765259</v>
      </c>
      <c r="AF152" s="43">
        <f t="shared" si="25"/>
        <v>-14.739836505236262</v>
      </c>
    </row>
    <row r="153" spans="1:32" x14ac:dyDescent="0.2">
      <c r="A153" s="33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  <c r="AB153" s="43">
        <f t="shared" si="21"/>
        <v>-13.387096876964321</v>
      </c>
      <c r="AC153" s="43">
        <f t="shared" si="22"/>
        <v>33.291176691582848</v>
      </c>
      <c r="AD153" s="43">
        <f t="shared" si="23"/>
        <v>-2.236693732916978</v>
      </c>
      <c r="AE153" s="43">
        <f t="shared" si="24"/>
        <v>-10.059596348765259</v>
      </c>
      <c r="AF153" s="43">
        <f t="shared" si="25"/>
        <v>-14.739836505236262</v>
      </c>
    </row>
    <row r="154" spans="1:32" x14ac:dyDescent="0.2">
      <c r="A154" s="33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  <c r="AB154" s="43">
        <f t="shared" si="21"/>
        <v>-13.387096876964321</v>
      </c>
      <c r="AC154" s="43">
        <f t="shared" si="22"/>
        <v>33.291176691582848</v>
      </c>
      <c r="AD154" s="43">
        <f t="shared" si="23"/>
        <v>-2.236693732916978</v>
      </c>
      <c r="AE154" s="43">
        <f t="shared" si="24"/>
        <v>-10.059596348765259</v>
      </c>
      <c r="AF154" s="43">
        <f t="shared" si="25"/>
        <v>-14.739836505236262</v>
      </c>
    </row>
    <row r="155" spans="1:32" x14ac:dyDescent="0.2">
      <c r="A155" s="33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  <c r="AB155" s="43">
        <f t="shared" si="21"/>
        <v>-13.387096876964321</v>
      </c>
      <c r="AC155" s="43">
        <f t="shared" si="22"/>
        <v>33.291176691582848</v>
      </c>
      <c r="AD155" s="43">
        <f t="shared" si="23"/>
        <v>-2.236693732916978</v>
      </c>
      <c r="AE155" s="43">
        <f t="shared" si="24"/>
        <v>-10.059596348765259</v>
      </c>
      <c r="AF155" s="43">
        <f t="shared" si="25"/>
        <v>-14.739836505236262</v>
      </c>
    </row>
    <row r="156" spans="1:32" x14ac:dyDescent="0.2">
      <c r="A156" s="33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  <c r="AB156" s="43">
        <f t="shared" si="21"/>
        <v>-13.387096876964321</v>
      </c>
      <c r="AC156" s="43">
        <f t="shared" si="22"/>
        <v>33.291176691582848</v>
      </c>
      <c r="AD156" s="43">
        <f t="shared" si="23"/>
        <v>-2.236693732916978</v>
      </c>
      <c r="AE156" s="43">
        <f t="shared" si="24"/>
        <v>-10.059596348765259</v>
      </c>
      <c r="AF156" s="43">
        <f t="shared" si="25"/>
        <v>-14.739836505236262</v>
      </c>
    </row>
    <row r="157" spans="1:32" x14ac:dyDescent="0.2">
      <c r="A157" s="33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  <c r="AB157" s="43">
        <f t="shared" si="21"/>
        <v>-13.387096876964321</v>
      </c>
      <c r="AC157" s="43">
        <f t="shared" si="22"/>
        <v>33.291176691582848</v>
      </c>
      <c r="AD157" s="43">
        <f t="shared" si="23"/>
        <v>-2.236693732916978</v>
      </c>
      <c r="AE157" s="43">
        <f t="shared" si="24"/>
        <v>-10.059596348765259</v>
      </c>
      <c r="AF157" s="43">
        <f t="shared" si="25"/>
        <v>-14.739836505236262</v>
      </c>
    </row>
    <row r="158" spans="1:32" x14ac:dyDescent="0.2">
      <c r="A158" s="33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  <c r="AB158" s="43">
        <f t="shared" si="21"/>
        <v>-13.387096876964321</v>
      </c>
      <c r="AC158" s="43">
        <f t="shared" si="22"/>
        <v>33.291176691582848</v>
      </c>
      <c r="AD158" s="43">
        <f t="shared" si="23"/>
        <v>-2.236693732916978</v>
      </c>
      <c r="AE158" s="43">
        <f t="shared" si="24"/>
        <v>-10.059596348765259</v>
      </c>
      <c r="AF158" s="43">
        <f t="shared" si="25"/>
        <v>-14.739836505236262</v>
      </c>
    </row>
    <row r="159" spans="1:32" x14ac:dyDescent="0.2">
      <c r="A159" s="33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  <c r="AB159" s="43">
        <f t="shared" si="21"/>
        <v>-13.387096876964321</v>
      </c>
      <c r="AC159" s="43">
        <f t="shared" si="22"/>
        <v>33.291176691582848</v>
      </c>
      <c r="AD159" s="43">
        <f t="shared" si="23"/>
        <v>-2.236693732916978</v>
      </c>
      <c r="AE159" s="43">
        <f t="shared" si="24"/>
        <v>-10.059596348765259</v>
      </c>
      <c r="AF159" s="43">
        <f t="shared" si="25"/>
        <v>-14.739836505236262</v>
      </c>
    </row>
    <row r="160" spans="1:32" x14ac:dyDescent="0.2">
      <c r="A160" s="33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  <c r="AB160" s="43">
        <f t="shared" si="21"/>
        <v>-13.387096876964321</v>
      </c>
      <c r="AC160" s="43">
        <f t="shared" si="22"/>
        <v>33.291176691582848</v>
      </c>
      <c r="AD160" s="43">
        <f t="shared" si="23"/>
        <v>-2.236693732916978</v>
      </c>
      <c r="AE160" s="43">
        <f t="shared" si="24"/>
        <v>-10.059596348765259</v>
      </c>
      <c r="AF160" s="43">
        <f t="shared" si="25"/>
        <v>-14.739836505236262</v>
      </c>
    </row>
    <row r="161" spans="1:32" x14ac:dyDescent="0.2">
      <c r="A161" s="33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  <c r="AB161" s="43">
        <f t="shared" si="21"/>
        <v>-13.387096876964321</v>
      </c>
      <c r="AC161" s="43">
        <f t="shared" si="22"/>
        <v>33.291176691582848</v>
      </c>
      <c r="AD161" s="43">
        <f t="shared" si="23"/>
        <v>-2.236693732916978</v>
      </c>
      <c r="AE161" s="43">
        <f t="shared" si="24"/>
        <v>-10.059596348765259</v>
      </c>
      <c r="AF161" s="43">
        <f t="shared" si="25"/>
        <v>-14.739836505236262</v>
      </c>
    </row>
    <row r="162" spans="1:32" x14ac:dyDescent="0.2">
      <c r="A162" s="33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  <c r="AB162" s="43">
        <f t="shared" si="21"/>
        <v>-13.387096876964321</v>
      </c>
      <c r="AC162" s="43">
        <f t="shared" si="22"/>
        <v>33.291176691582848</v>
      </c>
      <c r="AD162" s="43">
        <f t="shared" si="23"/>
        <v>-2.236693732916978</v>
      </c>
      <c r="AE162" s="43">
        <f t="shared" si="24"/>
        <v>-10.059596348765259</v>
      </c>
      <c r="AF162" s="43">
        <f t="shared" si="25"/>
        <v>-14.739836505236262</v>
      </c>
    </row>
    <row r="163" spans="1:32" x14ac:dyDescent="0.2">
      <c r="A163" s="33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  <c r="AB163" s="43">
        <f t="shared" si="21"/>
        <v>-13.387096876964321</v>
      </c>
      <c r="AC163" s="43">
        <f t="shared" si="22"/>
        <v>33.291176691582848</v>
      </c>
      <c r="AD163" s="43">
        <f t="shared" si="23"/>
        <v>-2.236693732916978</v>
      </c>
      <c r="AE163" s="43">
        <f t="shared" si="24"/>
        <v>-10.059596348765259</v>
      </c>
      <c r="AF163" s="43">
        <f t="shared" si="25"/>
        <v>-14.739836505236262</v>
      </c>
    </row>
    <row r="164" spans="1:32" x14ac:dyDescent="0.2">
      <c r="A164" s="33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  <c r="AB164" s="43">
        <f t="shared" si="21"/>
        <v>-13.387096876964321</v>
      </c>
      <c r="AC164" s="43">
        <f t="shared" si="22"/>
        <v>33.291176691582848</v>
      </c>
      <c r="AD164" s="43">
        <f t="shared" si="23"/>
        <v>-2.236693732916978</v>
      </c>
      <c r="AE164" s="43">
        <f t="shared" si="24"/>
        <v>-10.059596348765259</v>
      </c>
      <c r="AF164" s="43">
        <f t="shared" si="25"/>
        <v>-14.739836505236262</v>
      </c>
    </row>
    <row r="165" spans="1:32" x14ac:dyDescent="0.2">
      <c r="A165" s="33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  <c r="AB165" s="43">
        <f t="shared" si="21"/>
        <v>-13.387096876964321</v>
      </c>
      <c r="AC165" s="43">
        <f t="shared" si="22"/>
        <v>33.291176691582848</v>
      </c>
      <c r="AD165" s="43">
        <f t="shared" si="23"/>
        <v>-2.236693732916978</v>
      </c>
      <c r="AE165" s="43">
        <f t="shared" si="24"/>
        <v>-10.059596348765259</v>
      </c>
      <c r="AF165" s="43">
        <f t="shared" si="25"/>
        <v>-14.739836505236262</v>
      </c>
    </row>
    <row r="166" spans="1:32" x14ac:dyDescent="0.2">
      <c r="A166" s="33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  <c r="AB166" s="43">
        <f t="shared" si="21"/>
        <v>-13.387096876964321</v>
      </c>
      <c r="AC166" s="43">
        <f t="shared" si="22"/>
        <v>33.291176691582848</v>
      </c>
      <c r="AD166" s="43">
        <f t="shared" si="23"/>
        <v>-2.236693732916978</v>
      </c>
      <c r="AE166" s="43">
        <f t="shared" si="24"/>
        <v>-10.059596348765259</v>
      </c>
      <c r="AF166" s="43">
        <f t="shared" si="25"/>
        <v>-14.739836505236262</v>
      </c>
    </row>
    <row r="167" spans="1:32" x14ac:dyDescent="0.2">
      <c r="A167" s="33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  <c r="AB167" s="43">
        <f t="shared" ref="AB167:AB193" si="26">AVERAGE(B$7:B$210)</f>
        <v>-13.387096876964321</v>
      </c>
      <c r="AC167" s="43">
        <f t="shared" ref="AC167:AC193" si="27">AVERAGE(C$7:C$210)</f>
        <v>33.291176691582848</v>
      </c>
      <c r="AD167" s="43">
        <f t="shared" ref="AD167:AD193" si="28">AVERAGE(D$7:D$210)</f>
        <v>-2.236693732916978</v>
      </c>
      <c r="AE167" s="43">
        <f t="shared" ref="AE167:AE193" si="29">AVERAGE(E$7:E$210)</f>
        <v>-10.059596348765259</v>
      </c>
      <c r="AF167" s="43">
        <f t="shared" ref="AF167:AF193" si="30">AVERAGE(F$7:F$210)</f>
        <v>-14.739836505236262</v>
      </c>
    </row>
    <row r="168" spans="1:32" x14ac:dyDescent="0.2">
      <c r="A168" s="33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  <c r="AB168" s="43">
        <f t="shared" si="26"/>
        <v>-13.387096876964321</v>
      </c>
      <c r="AC168" s="43">
        <f t="shared" si="27"/>
        <v>33.291176691582848</v>
      </c>
      <c r="AD168" s="43">
        <f t="shared" si="28"/>
        <v>-2.236693732916978</v>
      </c>
      <c r="AE168" s="43">
        <f t="shared" si="29"/>
        <v>-10.059596348765259</v>
      </c>
      <c r="AF168" s="43">
        <f t="shared" si="30"/>
        <v>-14.739836505236262</v>
      </c>
    </row>
    <row r="169" spans="1:32" x14ac:dyDescent="0.2">
      <c r="A169" s="33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  <c r="AB169" s="43">
        <f t="shared" si="26"/>
        <v>-13.387096876964321</v>
      </c>
      <c r="AC169" s="43">
        <f t="shared" si="27"/>
        <v>33.291176691582848</v>
      </c>
      <c r="AD169" s="43">
        <f t="shared" si="28"/>
        <v>-2.236693732916978</v>
      </c>
      <c r="AE169" s="43">
        <f t="shared" si="29"/>
        <v>-10.059596348765259</v>
      </c>
      <c r="AF169" s="43">
        <f t="shared" si="30"/>
        <v>-14.739836505236262</v>
      </c>
    </row>
    <row r="170" spans="1:32" x14ac:dyDescent="0.2">
      <c r="A170" s="33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  <c r="AB170" s="43">
        <f t="shared" si="26"/>
        <v>-13.387096876964321</v>
      </c>
      <c r="AC170" s="43">
        <f t="shared" si="27"/>
        <v>33.291176691582848</v>
      </c>
      <c r="AD170" s="43">
        <f t="shared" si="28"/>
        <v>-2.236693732916978</v>
      </c>
      <c r="AE170" s="43">
        <f t="shared" si="29"/>
        <v>-10.059596348765259</v>
      </c>
      <c r="AF170" s="43">
        <f t="shared" si="30"/>
        <v>-14.739836505236262</v>
      </c>
    </row>
    <row r="171" spans="1:32" x14ac:dyDescent="0.2">
      <c r="A171" s="33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  <c r="AB171" s="43">
        <f t="shared" si="26"/>
        <v>-13.387096876964321</v>
      </c>
      <c r="AC171" s="43">
        <f t="shared" si="27"/>
        <v>33.291176691582848</v>
      </c>
      <c r="AD171" s="43">
        <f t="shared" si="28"/>
        <v>-2.236693732916978</v>
      </c>
      <c r="AE171" s="43">
        <f t="shared" si="29"/>
        <v>-10.059596348765259</v>
      </c>
      <c r="AF171" s="43">
        <f t="shared" si="30"/>
        <v>-14.739836505236262</v>
      </c>
    </row>
    <row r="172" spans="1:32" x14ac:dyDescent="0.2">
      <c r="A172" s="33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  <c r="AB172" s="43">
        <f t="shared" si="26"/>
        <v>-13.387096876964321</v>
      </c>
      <c r="AC172" s="43">
        <f t="shared" si="27"/>
        <v>33.291176691582848</v>
      </c>
      <c r="AD172" s="43">
        <f t="shared" si="28"/>
        <v>-2.236693732916978</v>
      </c>
      <c r="AE172" s="43">
        <f t="shared" si="29"/>
        <v>-10.059596348765259</v>
      </c>
      <c r="AF172" s="43">
        <f t="shared" si="30"/>
        <v>-14.739836505236262</v>
      </c>
    </row>
    <row r="173" spans="1:32" x14ac:dyDescent="0.2">
      <c r="A173" s="33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  <c r="AB173" s="43">
        <f t="shared" si="26"/>
        <v>-13.387096876964321</v>
      </c>
      <c r="AC173" s="43">
        <f t="shared" si="27"/>
        <v>33.291176691582848</v>
      </c>
      <c r="AD173" s="43">
        <f t="shared" si="28"/>
        <v>-2.236693732916978</v>
      </c>
      <c r="AE173" s="43">
        <f t="shared" si="29"/>
        <v>-10.059596348765259</v>
      </c>
      <c r="AF173" s="43">
        <f t="shared" si="30"/>
        <v>-14.739836505236262</v>
      </c>
    </row>
    <row r="174" spans="1:32" x14ac:dyDescent="0.2">
      <c r="A174" s="33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  <c r="AB174" s="43">
        <f t="shared" si="26"/>
        <v>-13.387096876964321</v>
      </c>
      <c r="AC174" s="43">
        <f t="shared" si="27"/>
        <v>33.291176691582848</v>
      </c>
      <c r="AD174" s="43">
        <f t="shared" si="28"/>
        <v>-2.236693732916978</v>
      </c>
      <c r="AE174" s="43">
        <f t="shared" si="29"/>
        <v>-10.059596348765259</v>
      </c>
      <c r="AF174" s="43">
        <f t="shared" si="30"/>
        <v>-14.739836505236262</v>
      </c>
    </row>
    <row r="175" spans="1:32" x14ac:dyDescent="0.2">
      <c r="A175" s="33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  <c r="AB175" s="43">
        <f t="shared" si="26"/>
        <v>-13.387096876964321</v>
      </c>
      <c r="AC175" s="43">
        <f t="shared" si="27"/>
        <v>33.291176691582848</v>
      </c>
      <c r="AD175" s="43">
        <f t="shared" si="28"/>
        <v>-2.236693732916978</v>
      </c>
      <c r="AE175" s="43">
        <f t="shared" si="29"/>
        <v>-10.059596348765259</v>
      </c>
      <c r="AF175" s="43">
        <f t="shared" si="30"/>
        <v>-14.739836505236262</v>
      </c>
    </row>
    <row r="176" spans="1:32" x14ac:dyDescent="0.2">
      <c r="A176" s="33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  <c r="AB176" s="43">
        <f t="shared" si="26"/>
        <v>-13.387096876964321</v>
      </c>
      <c r="AC176" s="43">
        <f t="shared" si="27"/>
        <v>33.291176691582848</v>
      </c>
      <c r="AD176" s="43">
        <f t="shared" si="28"/>
        <v>-2.236693732916978</v>
      </c>
      <c r="AE176" s="43">
        <f t="shared" si="29"/>
        <v>-10.059596348765259</v>
      </c>
      <c r="AF176" s="43">
        <f t="shared" si="30"/>
        <v>-14.739836505236262</v>
      </c>
    </row>
    <row r="177" spans="1:32" x14ac:dyDescent="0.2">
      <c r="A177" s="33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  <c r="AB177" s="43">
        <f t="shared" si="26"/>
        <v>-13.387096876964321</v>
      </c>
      <c r="AC177" s="43">
        <f t="shared" si="27"/>
        <v>33.291176691582848</v>
      </c>
      <c r="AD177" s="43">
        <f t="shared" si="28"/>
        <v>-2.236693732916978</v>
      </c>
      <c r="AE177" s="43">
        <f t="shared" si="29"/>
        <v>-10.059596348765259</v>
      </c>
      <c r="AF177" s="43">
        <f t="shared" si="30"/>
        <v>-14.739836505236262</v>
      </c>
    </row>
    <row r="178" spans="1:32" x14ac:dyDescent="0.2">
      <c r="A178" s="33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  <c r="AB178" s="43">
        <f t="shared" si="26"/>
        <v>-13.387096876964321</v>
      </c>
      <c r="AC178" s="43">
        <f t="shared" si="27"/>
        <v>33.291176691582848</v>
      </c>
      <c r="AD178" s="43">
        <f t="shared" si="28"/>
        <v>-2.236693732916978</v>
      </c>
      <c r="AE178" s="43">
        <f t="shared" si="29"/>
        <v>-10.059596348765259</v>
      </c>
      <c r="AF178" s="43">
        <f t="shared" si="30"/>
        <v>-14.739836505236262</v>
      </c>
    </row>
    <row r="179" spans="1:32" x14ac:dyDescent="0.2">
      <c r="A179" s="33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  <c r="AB179" s="43">
        <f t="shared" si="26"/>
        <v>-13.387096876964321</v>
      </c>
      <c r="AC179" s="43">
        <f t="shared" si="27"/>
        <v>33.291176691582848</v>
      </c>
      <c r="AD179" s="43">
        <f t="shared" si="28"/>
        <v>-2.236693732916978</v>
      </c>
      <c r="AE179" s="43">
        <f t="shared" si="29"/>
        <v>-10.059596348765259</v>
      </c>
      <c r="AF179" s="43">
        <f t="shared" si="30"/>
        <v>-14.739836505236262</v>
      </c>
    </row>
    <row r="180" spans="1:32" x14ac:dyDescent="0.2">
      <c r="A180" s="33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  <c r="AB180" s="43">
        <f t="shared" si="26"/>
        <v>-13.387096876964321</v>
      </c>
      <c r="AC180" s="43">
        <f t="shared" si="27"/>
        <v>33.291176691582848</v>
      </c>
      <c r="AD180" s="43">
        <f t="shared" si="28"/>
        <v>-2.236693732916978</v>
      </c>
      <c r="AE180" s="43">
        <f t="shared" si="29"/>
        <v>-10.059596348765259</v>
      </c>
      <c r="AF180" s="43">
        <f t="shared" si="30"/>
        <v>-14.739836505236262</v>
      </c>
    </row>
    <row r="181" spans="1:32" x14ac:dyDescent="0.2">
      <c r="A181" s="33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  <c r="AB181" s="43">
        <f t="shared" si="26"/>
        <v>-13.387096876964321</v>
      </c>
      <c r="AC181" s="43">
        <f t="shared" si="27"/>
        <v>33.291176691582848</v>
      </c>
      <c r="AD181" s="43">
        <f t="shared" si="28"/>
        <v>-2.236693732916978</v>
      </c>
      <c r="AE181" s="43">
        <f t="shared" si="29"/>
        <v>-10.059596348765259</v>
      </c>
      <c r="AF181" s="43">
        <f t="shared" si="30"/>
        <v>-14.739836505236262</v>
      </c>
    </row>
    <row r="182" spans="1:32" x14ac:dyDescent="0.2">
      <c r="A182" s="33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  <c r="AB182" s="43">
        <f t="shared" si="26"/>
        <v>-13.387096876964321</v>
      </c>
      <c r="AC182" s="43">
        <f t="shared" si="27"/>
        <v>33.291176691582848</v>
      </c>
      <c r="AD182" s="43">
        <f t="shared" si="28"/>
        <v>-2.236693732916978</v>
      </c>
      <c r="AE182" s="43">
        <f t="shared" si="29"/>
        <v>-10.059596348765259</v>
      </c>
      <c r="AF182" s="43">
        <f t="shared" si="30"/>
        <v>-14.739836505236262</v>
      </c>
    </row>
    <row r="183" spans="1:32" x14ac:dyDescent="0.2">
      <c r="A183" s="33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  <c r="AB183" s="43">
        <f t="shared" si="26"/>
        <v>-13.387096876964321</v>
      </c>
      <c r="AC183" s="43">
        <f t="shared" si="27"/>
        <v>33.291176691582848</v>
      </c>
      <c r="AD183" s="43">
        <f t="shared" si="28"/>
        <v>-2.236693732916978</v>
      </c>
      <c r="AE183" s="43">
        <f t="shared" si="29"/>
        <v>-10.059596348765259</v>
      </c>
      <c r="AF183" s="43">
        <f t="shared" si="30"/>
        <v>-14.739836505236262</v>
      </c>
    </row>
    <row r="184" spans="1:32" x14ac:dyDescent="0.2">
      <c r="A184" s="33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  <c r="AB184" s="43">
        <f t="shared" si="26"/>
        <v>-13.387096876964321</v>
      </c>
      <c r="AC184" s="43">
        <f t="shared" si="27"/>
        <v>33.291176691582848</v>
      </c>
      <c r="AD184" s="43">
        <f t="shared" si="28"/>
        <v>-2.236693732916978</v>
      </c>
      <c r="AE184" s="43">
        <f t="shared" si="29"/>
        <v>-10.059596348765259</v>
      </c>
      <c r="AF184" s="43">
        <f t="shared" si="30"/>
        <v>-14.739836505236262</v>
      </c>
    </row>
    <row r="185" spans="1:32" x14ac:dyDescent="0.2">
      <c r="A185" s="33">
        <v>43059</v>
      </c>
      <c r="B185" s="11">
        <v>-3.8462953109001381</v>
      </c>
      <c r="C185" s="11">
        <v>2.981578991319962</v>
      </c>
      <c r="D185" s="11">
        <v>-2.1985276764192943</v>
      </c>
      <c r="E185" s="11">
        <v>-8.6690801450854451</v>
      </c>
      <c r="F185" s="11">
        <v>-4.4238705309312101</v>
      </c>
      <c r="AB185" s="43">
        <f t="shared" si="26"/>
        <v>-13.387096876964321</v>
      </c>
      <c r="AC185" s="43">
        <f t="shared" si="27"/>
        <v>33.291176691582848</v>
      </c>
      <c r="AD185" s="43">
        <f t="shared" si="28"/>
        <v>-2.236693732916978</v>
      </c>
      <c r="AE185" s="43">
        <f t="shared" si="29"/>
        <v>-10.059596348765259</v>
      </c>
      <c r="AF185" s="43">
        <f t="shared" si="30"/>
        <v>-14.739836505236262</v>
      </c>
    </row>
    <row r="186" spans="1:32" x14ac:dyDescent="0.2">
      <c r="A186" s="33">
        <v>43089</v>
      </c>
      <c r="B186" s="11">
        <v>-5.1137015918522337</v>
      </c>
      <c r="C186" s="11">
        <v>5.2422135448278944</v>
      </c>
      <c r="D186" s="11">
        <v>-1.7937842218283557</v>
      </c>
      <c r="E186" s="11">
        <v>-1.6196278724408466</v>
      </c>
      <c r="F186" s="11">
        <v>-3.4423318077373324</v>
      </c>
      <c r="AB186" s="43">
        <f t="shared" si="26"/>
        <v>-13.387096876964321</v>
      </c>
      <c r="AC186" s="43">
        <f t="shared" si="27"/>
        <v>33.291176691582848</v>
      </c>
      <c r="AD186" s="43">
        <f t="shared" si="28"/>
        <v>-2.236693732916978</v>
      </c>
      <c r="AE186" s="43">
        <f t="shared" si="29"/>
        <v>-10.059596348765259</v>
      </c>
      <c r="AF186" s="43">
        <f t="shared" si="30"/>
        <v>-14.739836505236262</v>
      </c>
    </row>
    <row r="187" spans="1:32" x14ac:dyDescent="0.2">
      <c r="A187" s="33">
        <v>43120</v>
      </c>
      <c r="B187" s="11">
        <v>-6.6731858179124464</v>
      </c>
      <c r="C187" s="11">
        <v>5.5502805563621243</v>
      </c>
      <c r="D187" s="11">
        <v>-2.803997229448342</v>
      </c>
      <c r="E187" s="11">
        <v>-8.9990871696146559</v>
      </c>
      <c r="F187" s="11">
        <v>-6.0066376933343921</v>
      </c>
      <c r="AB187" s="43">
        <f t="shared" si="26"/>
        <v>-13.387096876964321</v>
      </c>
      <c r="AC187" s="43">
        <f t="shared" si="27"/>
        <v>33.291176691582848</v>
      </c>
      <c r="AD187" s="43">
        <f t="shared" si="28"/>
        <v>-2.236693732916978</v>
      </c>
      <c r="AE187" s="43">
        <f t="shared" si="29"/>
        <v>-10.059596348765259</v>
      </c>
      <c r="AF187" s="43">
        <f t="shared" si="30"/>
        <v>-14.739836505236262</v>
      </c>
    </row>
    <row r="188" spans="1:32" x14ac:dyDescent="0.2">
      <c r="A188" s="33">
        <v>43151</v>
      </c>
      <c r="B188" s="11">
        <v>-3.4738829764444006</v>
      </c>
      <c r="C188" s="11">
        <v>10.137039751246222</v>
      </c>
      <c r="D188" s="11">
        <v>-2.3569552744708737</v>
      </c>
      <c r="E188" s="11">
        <v>-7.1212870003050348</v>
      </c>
      <c r="F188" s="11">
        <v>-5.7722912506166324</v>
      </c>
      <c r="AB188" s="43">
        <f t="shared" si="26"/>
        <v>-13.387096876964321</v>
      </c>
      <c r="AC188" s="43">
        <f t="shared" si="27"/>
        <v>33.291176691582848</v>
      </c>
      <c r="AD188" s="43">
        <f t="shared" si="28"/>
        <v>-2.236693732916978</v>
      </c>
      <c r="AE188" s="43">
        <f t="shared" si="29"/>
        <v>-10.059596348765259</v>
      </c>
      <c r="AF188" s="43">
        <f t="shared" si="30"/>
        <v>-14.739836505236262</v>
      </c>
    </row>
    <row r="189" spans="1:32" x14ac:dyDescent="0.2">
      <c r="A189" s="33">
        <v>43179</v>
      </c>
      <c r="B189" s="11">
        <v>-2.0148165038885937</v>
      </c>
      <c r="C189" s="11">
        <v>4.6706160847848102</v>
      </c>
      <c r="D189" s="11">
        <v>-0.78849520058793954</v>
      </c>
      <c r="E189" s="11">
        <v>-2.4912172768246297</v>
      </c>
      <c r="F189" s="11">
        <v>-2.4912862665214934</v>
      </c>
      <c r="AB189" s="43">
        <f t="shared" si="26"/>
        <v>-13.387096876964321</v>
      </c>
      <c r="AC189" s="43">
        <f t="shared" si="27"/>
        <v>33.291176691582848</v>
      </c>
      <c r="AD189" s="43">
        <f t="shared" si="28"/>
        <v>-2.236693732916978</v>
      </c>
      <c r="AE189" s="43">
        <f t="shared" si="29"/>
        <v>-10.059596348765259</v>
      </c>
      <c r="AF189" s="43">
        <f t="shared" si="30"/>
        <v>-14.739836505236262</v>
      </c>
    </row>
    <row r="190" spans="1:32" x14ac:dyDescent="0.2">
      <c r="A190" s="33">
        <v>43210</v>
      </c>
      <c r="B190" s="11">
        <v>-6.6088711437118226</v>
      </c>
      <c r="C190" s="11">
        <v>4.6156638569782631</v>
      </c>
      <c r="D190" s="11">
        <v>0.39808305138232575</v>
      </c>
      <c r="E190" s="11">
        <v>-4.6011114259166712</v>
      </c>
      <c r="F190" s="11">
        <v>-3.8568908438061076</v>
      </c>
      <c r="AB190" s="43">
        <f t="shared" si="26"/>
        <v>-13.387096876964321</v>
      </c>
      <c r="AC190" s="43">
        <f t="shared" si="27"/>
        <v>33.291176691582848</v>
      </c>
      <c r="AD190" s="43">
        <f t="shared" si="28"/>
        <v>-2.236693732916978</v>
      </c>
      <c r="AE190" s="43">
        <f t="shared" si="29"/>
        <v>-10.059596348765259</v>
      </c>
      <c r="AF190" s="43">
        <f t="shared" si="30"/>
        <v>-14.739836505236262</v>
      </c>
    </row>
    <row r="191" spans="1:32" x14ac:dyDescent="0.2">
      <c r="A191" s="33">
        <v>43240</v>
      </c>
      <c r="B191" s="11">
        <v>-6.0536772592730257</v>
      </c>
      <c r="C191" s="11">
        <v>9.573907560234403</v>
      </c>
      <c r="D191" s="11">
        <v>-1.6230978892759134</v>
      </c>
      <c r="E191" s="11">
        <v>-7.8084055529807035</v>
      </c>
      <c r="F191" s="11">
        <v>-6.2647720654410115</v>
      </c>
      <c r="AB191" s="43">
        <f t="shared" si="26"/>
        <v>-13.387096876964321</v>
      </c>
      <c r="AC191" s="43">
        <f t="shared" si="27"/>
        <v>33.291176691582848</v>
      </c>
      <c r="AD191" s="43">
        <f t="shared" si="28"/>
        <v>-2.236693732916978</v>
      </c>
      <c r="AE191" s="43">
        <f t="shared" si="29"/>
        <v>-10.059596348765259</v>
      </c>
      <c r="AF191" s="43">
        <f t="shared" si="30"/>
        <v>-14.739836505236262</v>
      </c>
    </row>
    <row r="192" spans="1:32" x14ac:dyDescent="0.2">
      <c r="A192" s="33">
        <v>43271</v>
      </c>
      <c r="B192" s="11">
        <v>-12.830312873390955</v>
      </c>
      <c r="C192" s="11">
        <v>9.0079222474764968</v>
      </c>
      <c r="D192" s="11">
        <v>-4.5463337020215757</v>
      </c>
      <c r="E192" s="11">
        <v>-6.0858523231970461</v>
      </c>
      <c r="F192" s="11">
        <v>-8.1176052865215187</v>
      </c>
      <c r="AB192" s="43">
        <f t="shared" si="26"/>
        <v>-13.387096876964321</v>
      </c>
      <c r="AC192" s="43">
        <f t="shared" si="27"/>
        <v>33.291176691582848</v>
      </c>
      <c r="AD192" s="43">
        <f t="shared" si="28"/>
        <v>-2.236693732916978</v>
      </c>
      <c r="AE192" s="43">
        <f t="shared" si="29"/>
        <v>-10.059596348765259</v>
      </c>
      <c r="AF192" s="43">
        <f t="shared" si="30"/>
        <v>-14.739836505236262</v>
      </c>
    </row>
    <row r="193" spans="1:32" x14ac:dyDescent="0.2">
      <c r="A193" s="33">
        <v>43301</v>
      </c>
      <c r="B193" s="44">
        <v>-7.275136907745491</v>
      </c>
      <c r="C193" s="45">
        <v>4.710808788743055</v>
      </c>
      <c r="D193" s="45">
        <v>-2.7687866924990443</v>
      </c>
      <c r="E193" s="45">
        <v>-8.6178858163481422</v>
      </c>
      <c r="F193" s="45">
        <v>-5.8431545513339334</v>
      </c>
      <c r="AB193" s="43">
        <f t="shared" si="26"/>
        <v>-13.387096876964321</v>
      </c>
      <c r="AC193" s="43">
        <f t="shared" si="27"/>
        <v>33.291176691582848</v>
      </c>
      <c r="AD193" s="43">
        <f t="shared" si="28"/>
        <v>-2.236693732916978</v>
      </c>
      <c r="AE193" s="43">
        <f t="shared" si="29"/>
        <v>-10.059596348765259</v>
      </c>
      <c r="AF193" s="43">
        <f t="shared" si="30"/>
        <v>-14.739836505236262</v>
      </c>
    </row>
    <row r="194" spans="1:32" x14ac:dyDescent="0.2">
      <c r="A194" s="33">
        <v>43332</v>
      </c>
      <c r="B194" s="44">
        <v>-15.205869884740396</v>
      </c>
      <c r="C194" s="45">
        <v>13.141067889264136</v>
      </c>
      <c r="D194" s="45">
        <v>-5.3365199986108962</v>
      </c>
      <c r="E194" s="45">
        <v>-5.4696717545128744</v>
      </c>
      <c r="F194" s="45">
        <v>-9.788282381782075</v>
      </c>
      <c r="AB194" s="43">
        <f t="shared" ref="AB194:AB210" si="31">AVERAGE(B$7:B$210)</f>
        <v>-13.387096876964321</v>
      </c>
      <c r="AC194" s="43">
        <f t="shared" ref="AC194:AC210" si="32">AVERAGE(C$7:C$210)</f>
        <v>33.291176691582848</v>
      </c>
      <c r="AD194" s="43">
        <f t="shared" ref="AD194:AD210" si="33">AVERAGE(D$7:D$210)</f>
        <v>-2.236693732916978</v>
      </c>
      <c r="AE194" s="43">
        <f t="shared" ref="AE194:AE210" si="34">AVERAGE(E$7:E$210)</f>
        <v>-10.059596348765259</v>
      </c>
      <c r="AF194" s="43">
        <f t="shared" ref="AF194:AF210" si="35">AVERAGE(F$7:F$210)</f>
        <v>-14.739836505236262</v>
      </c>
    </row>
    <row r="195" spans="1:32" x14ac:dyDescent="0.2">
      <c r="A195" s="33">
        <v>43363</v>
      </c>
      <c r="B195" s="11">
        <v>-9.8288711596139287</v>
      </c>
      <c r="C195" s="11">
        <v>6.0591373162550575</v>
      </c>
      <c r="D195" s="11">
        <v>-3.1289625583388094</v>
      </c>
      <c r="E195" s="11">
        <v>-4.3956560568291554</v>
      </c>
      <c r="F195" s="11">
        <v>-5.8531567727592382</v>
      </c>
      <c r="AB195" s="43">
        <f t="shared" si="31"/>
        <v>-13.387096876964321</v>
      </c>
      <c r="AC195" s="43">
        <f t="shared" si="32"/>
        <v>33.291176691582848</v>
      </c>
      <c r="AD195" s="43">
        <f t="shared" si="33"/>
        <v>-2.236693732916978</v>
      </c>
      <c r="AE195" s="43">
        <f t="shared" si="34"/>
        <v>-10.059596348765259</v>
      </c>
      <c r="AF195" s="43">
        <f t="shared" si="35"/>
        <v>-14.739836505236262</v>
      </c>
    </row>
    <row r="196" spans="1:32" x14ac:dyDescent="0.2">
      <c r="A196" s="33">
        <v>43393</v>
      </c>
      <c r="B196" s="11">
        <v>-9.1482646883857068</v>
      </c>
      <c r="C196" s="11">
        <v>1.02491230291536</v>
      </c>
      <c r="D196" s="11">
        <v>-2.0015684095166071</v>
      </c>
      <c r="E196" s="11">
        <v>-0.30832940122022179</v>
      </c>
      <c r="F196" s="11">
        <v>-3.120768700509474</v>
      </c>
      <c r="AB196" s="43">
        <f t="shared" si="31"/>
        <v>-13.387096876964321</v>
      </c>
      <c r="AC196" s="43">
        <f t="shared" si="32"/>
        <v>33.291176691582848</v>
      </c>
      <c r="AD196" s="43">
        <f t="shared" si="33"/>
        <v>-2.236693732916978</v>
      </c>
      <c r="AE196" s="43">
        <f t="shared" si="34"/>
        <v>-10.059596348765259</v>
      </c>
      <c r="AF196" s="43">
        <f t="shared" si="35"/>
        <v>-14.739836505236262</v>
      </c>
    </row>
    <row r="197" spans="1:32" x14ac:dyDescent="0.2">
      <c r="A197" s="33">
        <v>43424</v>
      </c>
      <c r="B197" s="11">
        <v>-19.75</v>
      </c>
      <c r="C197" s="11">
        <v>8.6191811533821241</v>
      </c>
      <c r="D197" s="11">
        <v>-3.89</v>
      </c>
      <c r="E197" s="11">
        <v>-10.44</v>
      </c>
      <c r="F197" s="11">
        <v>-10.67479528834553</v>
      </c>
      <c r="AB197" s="43">
        <f t="shared" si="31"/>
        <v>-13.387096876964321</v>
      </c>
      <c r="AC197" s="43">
        <f t="shared" si="32"/>
        <v>33.291176691582848</v>
      </c>
      <c r="AD197" s="43">
        <f t="shared" si="33"/>
        <v>-2.236693732916978</v>
      </c>
      <c r="AE197" s="43">
        <f t="shared" si="34"/>
        <v>-10.059596348765259</v>
      </c>
      <c r="AF197" s="43">
        <f t="shared" si="35"/>
        <v>-14.739836505236262</v>
      </c>
    </row>
    <row r="198" spans="1:32" x14ac:dyDescent="0.2">
      <c r="A198" s="33">
        <v>43454</v>
      </c>
      <c r="B198" s="11">
        <v>-22.333690461261199</v>
      </c>
      <c r="C198" s="11">
        <v>8.1508954318460738</v>
      </c>
      <c r="D198" s="11">
        <v>-5.29</v>
      </c>
      <c r="E198" s="11">
        <v>-18.84</v>
      </c>
      <c r="F198" s="11">
        <v>-13.653646473276819</v>
      </c>
      <c r="AB198" s="43">
        <f t="shared" si="31"/>
        <v>-13.387096876964321</v>
      </c>
      <c r="AC198" s="43">
        <f t="shared" si="32"/>
        <v>33.291176691582848</v>
      </c>
      <c r="AD198" s="43">
        <f t="shared" si="33"/>
        <v>-2.236693732916978</v>
      </c>
      <c r="AE198" s="43">
        <f t="shared" si="34"/>
        <v>-10.059596348765259</v>
      </c>
      <c r="AF198" s="43">
        <f t="shared" si="35"/>
        <v>-14.739836505236262</v>
      </c>
    </row>
    <row r="199" spans="1:32" x14ac:dyDescent="0.2">
      <c r="A199" s="33">
        <v>43485</v>
      </c>
      <c r="B199" s="11">
        <v>-19.46875580460755</v>
      </c>
      <c r="C199" s="11">
        <v>11.511790016413356</v>
      </c>
      <c r="D199" s="11">
        <v>-2.96</v>
      </c>
      <c r="E199" s="11">
        <v>-14.94</v>
      </c>
      <c r="F199" s="11">
        <v>-12.220136455255226</v>
      </c>
      <c r="AB199" s="43">
        <f t="shared" si="31"/>
        <v>-13.387096876964321</v>
      </c>
      <c r="AC199" s="43">
        <f t="shared" si="32"/>
        <v>33.291176691582848</v>
      </c>
      <c r="AD199" s="43">
        <f t="shared" si="33"/>
        <v>-2.236693732916978</v>
      </c>
      <c r="AE199" s="43">
        <f t="shared" si="34"/>
        <v>-10.059596348765259</v>
      </c>
      <c r="AF199" s="43">
        <f t="shared" si="35"/>
        <v>-14.739836505236262</v>
      </c>
    </row>
    <row r="200" spans="1:32" x14ac:dyDescent="0.2">
      <c r="A200" s="33">
        <v>43516</v>
      </c>
      <c r="B200" s="11">
        <v>-16.99653235371321</v>
      </c>
      <c r="C200" s="11">
        <v>13.127778970351933</v>
      </c>
      <c r="D200" s="11">
        <v>-3.73</v>
      </c>
      <c r="E200" s="11">
        <v>-24.71</v>
      </c>
      <c r="F200" s="11">
        <v>-14.641077831016286</v>
      </c>
      <c r="AB200" s="43">
        <f t="shared" si="31"/>
        <v>-13.387096876964321</v>
      </c>
      <c r="AC200" s="43">
        <f t="shared" si="32"/>
        <v>33.291176691582848</v>
      </c>
      <c r="AD200" s="43">
        <f t="shared" si="33"/>
        <v>-2.236693732916978</v>
      </c>
      <c r="AE200" s="43">
        <f t="shared" si="34"/>
        <v>-10.059596348765259</v>
      </c>
      <c r="AF200" s="43">
        <f t="shared" si="35"/>
        <v>-14.739836505236262</v>
      </c>
    </row>
    <row r="201" spans="1:32" x14ac:dyDescent="0.2">
      <c r="A201" s="33">
        <v>43544</v>
      </c>
      <c r="B201" s="11">
        <v>-19.642857242299858</v>
      </c>
      <c r="C201" s="11">
        <v>16.056375885322552</v>
      </c>
      <c r="D201" s="11">
        <v>-3.82</v>
      </c>
      <c r="E201" s="11">
        <v>-15.38</v>
      </c>
      <c r="F201" s="11">
        <v>-13.724808281905602</v>
      </c>
      <c r="AB201" s="43">
        <f t="shared" si="31"/>
        <v>-13.387096876964321</v>
      </c>
      <c r="AC201" s="43">
        <f t="shared" si="32"/>
        <v>33.291176691582848</v>
      </c>
      <c r="AD201" s="43">
        <f t="shared" si="33"/>
        <v>-2.236693732916978</v>
      </c>
      <c r="AE201" s="43">
        <f t="shared" si="34"/>
        <v>-10.059596348765259</v>
      </c>
      <c r="AF201" s="43">
        <f t="shared" si="35"/>
        <v>-14.739836505236262</v>
      </c>
    </row>
    <row r="202" spans="1:32" x14ac:dyDescent="0.2">
      <c r="A202" s="33">
        <v>43575</v>
      </c>
      <c r="B202" s="11">
        <v>-20.052688909675069</v>
      </c>
      <c r="C202" s="11">
        <v>17.5335030030013</v>
      </c>
      <c r="D202" s="11">
        <v>-3.9543762514647627</v>
      </c>
      <c r="E202" s="11">
        <v>-17.72452421980066</v>
      </c>
      <c r="F202" s="11">
        <v>-14.816273095985448</v>
      </c>
      <c r="AB202" s="43">
        <f t="shared" si="31"/>
        <v>-13.387096876964321</v>
      </c>
      <c r="AC202" s="43">
        <f t="shared" si="32"/>
        <v>33.291176691582848</v>
      </c>
      <c r="AD202" s="43">
        <f t="shared" si="33"/>
        <v>-2.236693732916978</v>
      </c>
      <c r="AE202" s="43">
        <f t="shared" si="34"/>
        <v>-10.059596348765259</v>
      </c>
      <c r="AF202" s="43">
        <f t="shared" si="35"/>
        <v>-14.739836505236262</v>
      </c>
    </row>
    <row r="203" spans="1:32" x14ac:dyDescent="0.2">
      <c r="A203" s="33">
        <v>43605</v>
      </c>
      <c r="B203" s="11">
        <v>-13.600951296867958</v>
      </c>
      <c r="C203" s="11">
        <v>7.9569507598793017</v>
      </c>
      <c r="D203" s="11">
        <v>-3.74</v>
      </c>
      <c r="E203" s="11">
        <v>-13.39</v>
      </c>
      <c r="F203" s="11">
        <v>-9.6719755141868156</v>
      </c>
      <c r="AB203" s="43">
        <f t="shared" si="31"/>
        <v>-13.387096876964321</v>
      </c>
      <c r="AC203" s="43">
        <f t="shared" si="32"/>
        <v>33.291176691582848</v>
      </c>
      <c r="AD203" s="43">
        <f t="shared" si="33"/>
        <v>-2.236693732916978</v>
      </c>
      <c r="AE203" s="43">
        <f t="shared" si="34"/>
        <v>-10.059596348765259</v>
      </c>
      <c r="AF203" s="43">
        <f t="shared" si="35"/>
        <v>-14.739836505236262</v>
      </c>
    </row>
    <row r="204" spans="1:32" x14ac:dyDescent="0.2">
      <c r="A204" s="33">
        <v>43636</v>
      </c>
      <c r="B204" s="11">
        <v>-19.968262493054063</v>
      </c>
      <c r="C204" s="11">
        <v>11.739380910954786</v>
      </c>
      <c r="D204" s="11">
        <v>-2.98</v>
      </c>
      <c r="E204" s="11">
        <v>-14.67</v>
      </c>
      <c r="F204" s="11">
        <v>-12.339410851002212</v>
      </c>
      <c r="AB204" s="43">
        <f t="shared" si="31"/>
        <v>-13.387096876964321</v>
      </c>
      <c r="AC204" s="43">
        <f t="shared" si="32"/>
        <v>33.291176691582848</v>
      </c>
      <c r="AD204" s="43">
        <f t="shared" si="33"/>
        <v>-2.236693732916978</v>
      </c>
      <c r="AE204" s="43">
        <f t="shared" si="34"/>
        <v>-10.059596348765259</v>
      </c>
      <c r="AF204" s="43">
        <f t="shared" si="35"/>
        <v>-14.739836505236262</v>
      </c>
    </row>
    <row r="205" spans="1:32" x14ac:dyDescent="0.2">
      <c r="A205" s="33">
        <v>43666</v>
      </c>
      <c r="B205" s="11">
        <v>-17.879570640580589</v>
      </c>
      <c r="C205" s="11">
        <v>15.367956006697101</v>
      </c>
      <c r="D205" s="11">
        <v>-2.59</v>
      </c>
      <c r="E205" s="11">
        <v>-19.98</v>
      </c>
      <c r="F205" s="11">
        <v>-13.954381661819422</v>
      </c>
      <c r="AB205" s="43">
        <f t="shared" si="31"/>
        <v>-13.387096876964321</v>
      </c>
      <c r="AC205" s="43">
        <f t="shared" si="32"/>
        <v>33.291176691582848</v>
      </c>
      <c r="AD205" s="43">
        <f t="shared" si="33"/>
        <v>-2.236693732916978</v>
      </c>
      <c r="AE205" s="43">
        <f t="shared" si="34"/>
        <v>-10.059596348765259</v>
      </c>
      <c r="AF205" s="43">
        <f t="shared" si="35"/>
        <v>-14.739836505236262</v>
      </c>
    </row>
    <row r="206" spans="1:32" x14ac:dyDescent="0.2">
      <c r="A206" s="33">
        <v>43697</v>
      </c>
      <c r="B206" s="11">
        <v>-26.430688741115038</v>
      </c>
      <c r="C206" s="11">
        <v>15.595965929250214</v>
      </c>
      <c r="D206" s="11">
        <v>-5.23</v>
      </c>
      <c r="E206" s="11">
        <v>-13.95</v>
      </c>
      <c r="F206" s="11">
        <v>-15.301663667591313</v>
      </c>
      <c r="AB206" s="43">
        <f t="shared" si="31"/>
        <v>-13.387096876964321</v>
      </c>
      <c r="AC206" s="43">
        <f t="shared" si="32"/>
        <v>33.291176691582848</v>
      </c>
      <c r="AD206" s="43">
        <f t="shared" si="33"/>
        <v>-2.236693732916978</v>
      </c>
      <c r="AE206" s="43">
        <f t="shared" si="34"/>
        <v>-10.059596348765259</v>
      </c>
      <c r="AF206" s="43">
        <f t="shared" si="35"/>
        <v>-14.739836505236262</v>
      </c>
    </row>
    <row r="207" spans="1:32" x14ac:dyDescent="0.2">
      <c r="A207" s="33">
        <v>43728</v>
      </c>
      <c r="B207" s="11">
        <v>-18.782553441838246</v>
      </c>
      <c r="C207" s="11">
        <v>17.01610002049085</v>
      </c>
      <c r="D207" s="11">
        <v>-6.2</v>
      </c>
      <c r="E207" s="11">
        <v>-19.7</v>
      </c>
      <c r="F207" s="11">
        <v>-15.424663365582276</v>
      </c>
      <c r="AB207" s="43">
        <f t="shared" si="31"/>
        <v>-13.387096876964321</v>
      </c>
      <c r="AC207" s="43">
        <f t="shared" si="32"/>
        <v>33.291176691582848</v>
      </c>
      <c r="AD207" s="43">
        <f t="shared" si="33"/>
        <v>-2.236693732916978</v>
      </c>
      <c r="AE207" s="43">
        <f t="shared" si="34"/>
        <v>-10.059596348765259</v>
      </c>
      <c r="AF207" s="43">
        <f t="shared" si="35"/>
        <v>-14.739836505236262</v>
      </c>
    </row>
    <row r="208" spans="1:32" x14ac:dyDescent="0.2">
      <c r="A208" s="33">
        <v>43758</v>
      </c>
      <c r="B208" s="11">
        <v>-16.181623743184115</v>
      </c>
      <c r="C208" s="11">
        <v>19.579547851119543</v>
      </c>
      <c r="D208" s="11">
        <v>-3.79</v>
      </c>
      <c r="E208" s="11">
        <v>-20.58</v>
      </c>
      <c r="F208" s="11">
        <v>-15.032792898575915</v>
      </c>
      <c r="AB208" s="43">
        <f t="shared" si="31"/>
        <v>-13.387096876964321</v>
      </c>
      <c r="AC208" s="43">
        <f t="shared" si="32"/>
        <v>33.291176691582848</v>
      </c>
      <c r="AD208" s="43">
        <f t="shared" si="33"/>
        <v>-2.236693732916978</v>
      </c>
      <c r="AE208" s="43">
        <f t="shared" si="34"/>
        <v>-10.059596348765259</v>
      </c>
      <c r="AF208" s="43">
        <f t="shared" si="35"/>
        <v>-14.739836505236262</v>
      </c>
    </row>
    <row r="209" spans="1:32" x14ac:dyDescent="0.2">
      <c r="A209" s="33">
        <v>43789</v>
      </c>
      <c r="B209" s="11">
        <v>-21.46</v>
      </c>
      <c r="C209" s="11">
        <v>10.331280048993833</v>
      </c>
      <c r="D209" s="11">
        <v>-4.1399999999999997</v>
      </c>
      <c r="E209" s="11">
        <v>-17.600000000000001</v>
      </c>
      <c r="F209" s="11">
        <v>-13.382820012248459</v>
      </c>
      <c r="AB209" s="43">
        <f t="shared" si="31"/>
        <v>-13.387096876964321</v>
      </c>
      <c r="AC209" s="43">
        <f t="shared" si="32"/>
        <v>33.291176691582848</v>
      </c>
      <c r="AD209" s="43">
        <f t="shared" si="33"/>
        <v>-2.236693732916978</v>
      </c>
      <c r="AE209" s="43">
        <f t="shared" si="34"/>
        <v>-10.059596348765259</v>
      </c>
      <c r="AF209" s="43">
        <f t="shared" si="35"/>
        <v>-14.739836505236262</v>
      </c>
    </row>
    <row r="210" spans="1:32" x14ac:dyDescent="0.2">
      <c r="A210" s="33">
        <v>43819</v>
      </c>
      <c r="B210" s="11">
        <v>-19.746400391570827</v>
      </c>
      <c r="C210" s="11">
        <v>12.666463772742549</v>
      </c>
      <c r="D210" s="11">
        <v>-5.31</v>
      </c>
      <c r="E210" s="11">
        <v>-20.07</v>
      </c>
      <c r="F210" s="11">
        <v>-14.448216041078345</v>
      </c>
      <c r="AB210" s="43">
        <f t="shared" si="31"/>
        <v>-13.387096876964321</v>
      </c>
      <c r="AC210" s="43">
        <f t="shared" si="32"/>
        <v>33.291176691582848</v>
      </c>
      <c r="AD210" s="43">
        <f t="shared" si="33"/>
        <v>-2.236693732916978</v>
      </c>
      <c r="AE210" s="43">
        <f t="shared" si="34"/>
        <v>-10.059596348765259</v>
      </c>
      <c r="AF210" s="43">
        <f t="shared" si="35"/>
        <v>-14.739836505236262</v>
      </c>
    </row>
    <row r="211" spans="1:32" x14ac:dyDescent="0.2">
      <c r="A211" s="33">
        <v>43850</v>
      </c>
      <c r="B211" s="11">
        <v>-21.029134722947937</v>
      </c>
      <c r="C211" s="11">
        <v>16.65207970509238</v>
      </c>
      <c r="D211" s="11">
        <v>-4.0999999999999996</v>
      </c>
      <c r="E211" s="11">
        <v>-10.88</v>
      </c>
      <c r="F211" s="11">
        <v>-13.165303607010081</v>
      </c>
      <c r="AB211" s="43">
        <f t="shared" ref="AB211" si="36">AVERAGE(B$7:B$210)</f>
        <v>-13.387096876964321</v>
      </c>
      <c r="AC211" s="43">
        <f t="shared" ref="AC211" si="37">AVERAGE(C$7:C$210)</f>
        <v>33.291176691582848</v>
      </c>
      <c r="AD211" s="43">
        <f t="shared" ref="AD211" si="38">AVERAGE(D$7:D$210)</f>
        <v>-2.236693732916978</v>
      </c>
      <c r="AE211" s="43">
        <f t="shared" ref="AE211" si="39">AVERAGE(E$7:E$210)</f>
        <v>-10.059596348765259</v>
      </c>
      <c r="AF211" s="43">
        <f t="shared" ref="AF211" si="40">AVERAGE(F$7:F$210)</f>
        <v>-14.739836505236262</v>
      </c>
    </row>
    <row r="212" spans="1:32" x14ac:dyDescent="0.2">
      <c r="A212" s="33">
        <v>43881</v>
      </c>
      <c r="B212" s="11">
        <v>-26.820301198593668</v>
      </c>
      <c r="C212" s="11">
        <v>15.749565496883125</v>
      </c>
      <c r="D212" s="11">
        <v>0.53</v>
      </c>
      <c r="E212" s="11">
        <v>-17.5</v>
      </c>
      <c r="F212" s="11">
        <v>-14.884966673869197</v>
      </c>
      <c r="AB212" s="43"/>
      <c r="AC212" s="43"/>
      <c r="AD212" s="43"/>
      <c r="AE212" s="43"/>
      <c r="AF212" s="43"/>
    </row>
    <row r="213" spans="1:32" x14ac:dyDescent="0.2">
      <c r="A213" s="33">
        <v>43910</v>
      </c>
      <c r="B213" s="11">
        <v>-39.462039985304635</v>
      </c>
      <c r="C213" s="11">
        <v>25.798360658341078</v>
      </c>
      <c r="D213" s="11">
        <v>-4.26</v>
      </c>
      <c r="E213" s="11">
        <v>-21.8</v>
      </c>
      <c r="F213" s="11">
        <v>-22.830100160911428</v>
      </c>
      <c r="AB213" s="43"/>
      <c r="AC213" s="43"/>
      <c r="AD213" s="43"/>
      <c r="AE213" s="43"/>
      <c r="AF213" s="43"/>
    </row>
    <row r="214" spans="1:32" x14ac:dyDescent="0.2">
      <c r="A214" s="33">
        <v>43941</v>
      </c>
      <c r="B214" s="11">
        <v>-55.82</v>
      </c>
      <c r="C214" s="11">
        <v>55.120205651936779</v>
      </c>
      <c r="D214" s="11">
        <v>-13.16</v>
      </c>
      <c r="E214" s="11">
        <v>-21</v>
      </c>
      <c r="F214" s="11">
        <v>-36.275051412984197</v>
      </c>
      <c r="AB214" s="43"/>
      <c r="AC214" s="43"/>
      <c r="AD214" s="43"/>
      <c r="AE214" s="43"/>
      <c r="AF214" s="43"/>
    </row>
    <row r="215" spans="1:32" x14ac:dyDescent="0.2">
      <c r="A215" s="33"/>
      <c r="B215" s="11"/>
      <c r="C215" s="11"/>
      <c r="D215" s="11"/>
      <c r="E215" s="11"/>
      <c r="F215" s="11"/>
      <c r="AB215" s="43"/>
      <c r="AC215" s="43"/>
      <c r="AD215" s="43"/>
      <c r="AE215" s="43"/>
      <c r="AF215" s="43"/>
    </row>
    <row r="216" spans="1:32" x14ac:dyDescent="0.2">
      <c r="A216" s="33"/>
      <c r="B216" s="11"/>
      <c r="C216" s="11"/>
      <c r="D216" s="11"/>
      <c r="E216" s="11"/>
      <c r="F216" s="11"/>
      <c r="AB216" s="43"/>
      <c r="AC216" s="43"/>
      <c r="AD216" s="43"/>
      <c r="AE216" s="43"/>
      <c r="AF216" s="43"/>
    </row>
    <row r="218" spans="1:32" x14ac:dyDescent="0.2">
      <c r="A218" s="47" t="s">
        <v>7</v>
      </c>
      <c r="B218" s="47"/>
      <c r="C218" s="47"/>
      <c r="D218" s="47"/>
      <c r="E218" s="47"/>
      <c r="F218" s="47"/>
    </row>
    <row r="219" spans="1:32" x14ac:dyDescent="0.2">
      <c r="A219" s="12"/>
    </row>
    <row r="220" spans="1:32" x14ac:dyDescent="0.2">
      <c r="A220" s="13" t="s">
        <v>8</v>
      </c>
    </row>
    <row r="221" spans="1:32" x14ac:dyDescent="0.2">
      <c r="A221" s="14" t="s">
        <v>9</v>
      </c>
    </row>
  </sheetData>
  <mergeCells count="1">
    <mergeCell ref="A218:F218"/>
  </mergeCells>
  <hyperlinks>
    <hyperlink ref="A221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21"/>
  <sheetViews>
    <sheetView topLeftCell="A3" zoomScaleNormal="100" workbookViewId="0">
      <pane xSplit="1" ySplit="4" topLeftCell="B199" activePane="bottomRight" state="frozen"/>
      <selection activeCell="C210" sqref="C210"/>
      <selection pane="topRight" activeCell="C210" sqref="C210"/>
      <selection pane="bottomLeft" activeCell="C210" sqref="C210"/>
      <selection pane="bottomRight" activeCell="A206" sqref="A206:A214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8" t="s">
        <v>12</v>
      </c>
      <c r="D5" s="48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3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3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3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3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3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3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3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3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3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3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3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3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3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3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3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3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3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3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3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3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3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3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3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3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3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3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3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3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3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3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3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3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3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3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3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3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3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3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3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3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3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3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3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3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3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3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3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3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3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3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3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3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3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3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3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3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3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3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3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3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3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3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3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3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3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3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3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3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3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3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3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3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3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3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3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3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3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3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3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3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3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3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3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3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3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3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3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3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3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3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3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3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3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3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3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3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3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3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3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3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3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3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3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3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3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3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3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3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3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3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3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3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3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3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3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3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3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3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3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3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3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3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3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3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3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3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3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3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3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3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3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3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3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3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3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3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3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3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3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3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3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3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3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3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3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3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3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3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3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3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3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3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3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3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3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3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3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3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3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3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3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3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3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3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3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3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3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3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3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3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3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3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3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3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3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3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3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3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3">
        <v>43059</v>
      </c>
      <c r="B185" s="31">
        <v>-16.463028151524473</v>
      </c>
      <c r="C185" s="31">
        <v>44.458920367613615</v>
      </c>
      <c r="D185" s="31">
        <v>20.509946881103843</v>
      </c>
      <c r="E185" s="32">
        <v>2.811419885519939</v>
      </c>
      <c r="F185" s="31">
        <v>-12.205608830666559</v>
      </c>
      <c r="G185" s="31">
        <v>-8.1560139945761687</v>
      </c>
      <c r="H185" s="31">
        <v>15.227532659335788</v>
      </c>
      <c r="I185" s="31">
        <v>-51.330173777783322</v>
      </c>
    </row>
    <row r="186" spans="1:9" x14ac:dyDescent="0.2">
      <c r="A186" s="33">
        <v>43089</v>
      </c>
      <c r="B186" s="31">
        <v>-19.852362181425981</v>
      </c>
      <c r="C186" s="31">
        <v>43.707564279574989</v>
      </c>
      <c r="D186" s="31">
        <v>17.905568344676407</v>
      </c>
      <c r="E186" s="32">
        <v>4.9849676774118894</v>
      </c>
      <c r="F186" s="31">
        <v>-13.843882304411638</v>
      </c>
      <c r="G186" s="31">
        <v>-10.649514075816517</v>
      </c>
      <c r="H186" s="31">
        <v>15.760831407410249</v>
      </c>
      <c r="I186" s="31">
        <v>-51.099685836037381</v>
      </c>
    </row>
    <row r="187" spans="1:9" x14ac:dyDescent="0.2">
      <c r="A187" s="33">
        <v>43120</v>
      </c>
      <c r="B187" s="31">
        <v>-16.372932464413768</v>
      </c>
      <c r="C187" s="31">
        <v>50.440988890932402</v>
      </c>
      <c r="D187" s="31">
        <v>22.07659308396028</v>
      </c>
      <c r="E187" s="32">
        <v>-3.706402871486854</v>
      </c>
      <c r="F187" s="31">
        <v>-11.338500942463005</v>
      </c>
      <c r="G187" s="31">
        <v>-10.430137718837194</v>
      </c>
      <c r="H187" s="31">
        <v>10.584587745200059</v>
      </c>
      <c r="I187" s="31">
        <v>-51.559031836864378</v>
      </c>
    </row>
    <row r="188" spans="1:9" x14ac:dyDescent="0.2">
      <c r="A188" s="33">
        <v>43151</v>
      </c>
      <c r="B188" s="31">
        <v>-20.37293169713055</v>
      </c>
      <c r="C188" s="31">
        <v>47.658389493660394</v>
      </c>
      <c r="D188" s="31">
        <v>22.471814783137145</v>
      </c>
      <c r="E188" s="32">
        <v>6.4299198823300872</v>
      </c>
      <c r="F188" s="31">
        <v>-12.293798380948651</v>
      </c>
      <c r="G188" s="31">
        <v>-11.005519148568315</v>
      </c>
      <c r="H188" s="31">
        <v>13.988271131045032</v>
      </c>
      <c r="I188" s="31">
        <v>-52.837161136202674</v>
      </c>
    </row>
    <row r="189" spans="1:9" x14ac:dyDescent="0.2">
      <c r="A189" s="33">
        <v>43179</v>
      </c>
      <c r="B189" s="31">
        <v>-15.957706583176646</v>
      </c>
      <c r="C189" s="31">
        <v>44.99214751477178</v>
      </c>
      <c r="D189" s="31">
        <v>22.435355006897524</v>
      </c>
      <c r="E189" s="32">
        <v>1.431820215994041</v>
      </c>
      <c r="F189" s="31">
        <v>-15.227605511675888</v>
      </c>
      <c r="G189" s="31">
        <v>-10.785156869232926</v>
      </c>
      <c r="H189" s="31">
        <v>15.217459702658541</v>
      </c>
      <c r="I189" s="31">
        <v>-48.095855535678872</v>
      </c>
    </row>
    <row r="190" spans="1:9" x14ac:dyDescent="0.2">
      <c r="A190" s="33">
        <v>43210</v>
      </c>
      <c r="B190" s="31">
        <v>-18.138171225274892</v>
      </c>
      <c r="C190" s="31">
        <v>46.175380073687023</v>
      </c>
      <c r="D190" s="31">
        <v>14.661076659428211</v>
      </c>
      <c r="E190" s="32">
        <v>6.7244058554360251</v>
      </c>
      <c r="F190" s="31">
        <v>-15.86716317960315</v>
      </c>
      <c r="G190" s="31">
        <v>-8.3223180978888465</v>
      </c>
      <c r="H190" s="31">
        <v>17.113261526959207</v>
      </c>
      <c r="I190" s="31">
        <v>-49.015377900272803</v>
      </c>
    </row>
    <row r="191" spans="1:9" x14ac:dyDescent="0.2">
      <c r="A191" s="33">
        <v>43240</v>
      </c>
      <c r="B191" s="31">
        <v>-23.158808851626858</v>
      </c>
      <c r="C191" s="31">
        <v>48.643944774456394</v>
      </c>
      <c r="D191" s="31">
        <v>22.290530651863612</v>
      </c>
      <c r="E191" s="32">
        <v>3.7430267297197108</v>
      </c>
      <c r="F191" s="31">
        <v>-9.3265312620453855</v>
      </c>
      <c r="G191" s="31">
        <v>-10.002351421214362</v>
      </c>
      <c r="H191" s="31">
        <v>14.04666440803758</v>
      </c>
      <c r="I191" s="31">
        <v>-50.243195263290971</v>
      </c>
    </row>
    <row r="192" spans="1:9" x14ac:dyDescent="0.2">
      <c r="A192" s="33">
        <v>43271</v>
      </c>
      <c r="B192" s="31">
        <v>-23.212274457044288</v>
      </c>
      <c r="C192" s="31">
        <v>50.959685189584221</v>
      </c>
      <c r="D192" s="31">
        <v>28.124280250834058</v>
      </c>
      <c r="E192" s="32">
        <v>0.37341789030789485</v>
      </c>
      <c r="F192" s="31">
        <v>-15.838557331692181</v>
      </c>
      <c r="G192" s="31">
        <v>-12.695946665228766</v>
      </c>
      <c r="H192" s="31">
        <v>13.701195882545086</v>
      </c>
      <c r="I192" s="31">
        <v>-49.156498832537203</v>
      </c>
    </row>
    <row r="193" spans="1:9" x14ac:dyDescent="0.2">
      <c r="A193" s="33">
        <v>43301</v>
      </c>
      <c r="B193" s="31">
        <v>-19.920893151759806</v>
      </c>
      <c r="C193" s="31">
        <v>52.335539492686642</v>
      </c>
      <c r="D193" s="31">
        <v>22.143867248943973</v>
      </c>
      <c r="E193" s="32">
        <v>2.6605539151723558</v>
      </c>
      <c r="F193" s="31">
        <v>-14.690842590478736</v>
      </c>
      <c r="G193" s="31">
        <v>-10.955839017789701</v>
      </c>
      <c r="H193" s="31">
        <v>15.118557826721315</v>
      </c>
      <c r="I193" s="31">
        <v>-49.227026271739525</v>
      </c>
    </row>
    <row r="194" spans="1:9" x14ac:dyDescent="0.2">
      <c r="A194" s="33">
        <v>43332</v>
      </c>
      <c r="B194" s="31">
        <v>-24.904387559647923</v>
      </c>
      <c r="C194" s="31">
        <v>46.448574703013513</v>
      </c>
      <c r="D194" s="31">
        <v>29.448230099665096</v>
      </c>
      <c r="E194" s="32">
        <v>-1.3988108923590077</v>
      </c>
      <c r="F194" s="31">
        <v>-14.062070476245861</v>
      </c>
      <c r="G194" s="31">
        <v>-13.363636081004863</v>
      </c>
      <c r="H194" s="31">
        <v>14.238511075506009</v>
      </c>
      <c r="I194" s="31">
        <v>-52.708756664741308</v>
      </c>
    </row>
    <row r="195" spans="1:9" x14ac:dyDescent="0.2">
      <c r="A195" s="33">
        <v>43363</v>
      </c>
      <c r="B195" s="31">
        <v>-20.821878167662003</v>
      </c>
      <c r="C195" s="31">
        <v>53.559531235107855</v>
      </c>
      <c r="D195" s="31">
        <v>24.884933419794407</v>
      </c>
      <c r="E195" s="32">
        <v>-4.1214282259228918</v>
      </c>
      <c r="F195" s="31">
        <v>-10.538815643852601</v>
      </c>
      <c r="G195" s="31">
        <v>-10.344120705180863</v>
      </c>
      <c r="H195" s="31">
        <v>16.487822472728933</v>
      </c>
      <c r="I195" s="31">
        <v>-48.958745450301613</v>
      </c>
    </row>
    <row r="196" spans="1:9" x14ac:dyDescent="0.2">
      <c r="A196" s="33">
        <v>43393</v>
      </c>
      <c r="B196" s="31">
        <v>-28.048027242141277</v>
      </c>
      <c r="C196" s="31">
        <v>57.370499008799676</v>
      </c>
      <c r="D196" s="31">
        <v>23.716142712118661</v>
      </c>
      <c r="E196" s="32">
        <v>-5.9674113819594821</v>
      </c>
      <c r="F196" s="31">
        <v>-10.224200958962831</v>
      </c>
      <c r="G196" s="31">
        <v>-9.6511484472366291</v>
      </c>
      <c r="H196" s="31">
        <v>16.236288638225691</v>
      </c>
      <c r="I196" s="31">
        <v>-52.421815332100756</v>
      </c>
    </row>
    <row r="197" spans="1:9" x14ac:dyDescent="0.2">
      <c r="A197" s="33">
        <v>43424</v>
      </c>
      <c r="B197" s="31">
        <v>-27.103771186000607</v>
      </c>
      <c r="C197" s="31">
        <v>54.12</v>
      </c>
      <c r="D197" s="31">
        <v>22.53</v>
      </c>
      <c r="E197" s="32">
        <v>-6.1063458239839052</v>
      </c>
      <c r="F197" s="31">
        <v>-16.89</v>
      </c>
      <c r="G197" s="31">
        <v>-12.52</v>
      </c>
      <c r="H197" s="31">
        <v>15.185495232678768</v>
      </c>
      <c r="I197" s="31">
        <v>-51.11</v>
      </c>
    </row>
    <row r="198" spans="1:9" x14ac:dyDescent="0.2">
      <c r="A198" s="33">
        <v>43454</v>
      </c>
      <c r="B198" s="31">
        <v>-37.030291353604404</v>
      </c>
      <c r="C198" s="31">
        <v>47.77</v>
      </c>
      <c r="D198" s="31">
        <v>11.91</v>
      </c>
      <c r="E198" s="32">
        <v>-10.26471753554649</v>
      </c>
      <c r="F198" s="31">
        <v>-20.100000000000001</v>
      </c>
      <c r="G198" s="31">
        <v>-14.480680046811786</v>
      </c>
      <c r="H198" s="31">
        <v>11.007397298144523</v>
      </c>
      <c r="I198" s="31">
        <v>-57.55</v>
      </c>
    </row>
    <row r="199" spans="1:9" x14ac:dyDescent="0.2">
      <c r="A199" s="33">
        <v>43485</v>
      </c>
      <c r="B199" s="31">
        <v>-34.839748155535126</v>
      </c>
      <c r="C199" s="31">
        <v>50.29</v>
      </c>
      <c r="D199" s="31">
        <v>8.15</v>
      </c>
      <c r="E199" s="32">
        <v>-8.3894690393638545</v>
      </c>
      <c r="F199" s="31">
        <v>-11.77</v>
      </c>
      <c r="G199" s="31">
        <v>-11.48</v>
      </c>
      <c r="H199" s="31">
        <v>12.127463408098409</v>
      </c>
      <c r="I199" s="31">
        <v>-57.63</v>
      </c>
    </row>
    <row r="200" spans="1:9" x14ac:dyDescent="0.2">
      <c r="A200" s="33">
        <v>43516</v>
      </c>
      <c r="B200" s="31">
        <v>-32.331857910332801</v>
      </c>
      <c r="C200" s="31">
        <v>50.3</v>
      </c>
      <c r="D200" s="31">
        <v>13.59</v>
      </c>
      <c r="E200" s="32">
        <v>-11.470097157637836</v>
      </c>
      <c r="F200" s="31">
        <v>-15.14</v>
      </c>
      <c r="G200" s="31">
        <v>-12.19</v>
      </c>
      <c r="H200" s="31">
        <v>9.8402250954076873</v>
      </c>
      <c r="I200" s="31">
        <v>-57.8</v>
      </c>
    </row>
    <row r="201" spans="1:9" x14ac:dyDescent="0.2">
      <c r="A201" s="33">
        <v>43544</v>
      </c>
      <c r="B201" s="31">
        <v>-34.178429623027235</v>
      </c>
      <c r="C201" s="31">
        <v>46.26</v>
      </c>
      <c r="D201" s="31">
        <v>14.72</v>
      </c>
      <c r="E201" s="32">
        <v>-9.5336375163753591</v>
      </c>
      <c r="F201" s="31">
        <v>-15.6</v>
      </c>
      <c r="G201" s="31">
        <v>-12.09</v>
      </c>
      <c r="H201" s="31">
        <v>11.170864733299348</v>
      </c>
      <c r="I201" s="31">
        <v>-58.08</v>
      </c>
    </row>
    <row r="202" spans="1:9" x14ac:dyDescent="0.2">
      <c r="A202" s="33">
        <v>43575</v>
      </c>
      <c r="B202" s="31">
        <v>-33.435231729321302</v>
      </c>
      <c r="C202" s="31">
        <v>46.169934602904121</v>
      </c>
      <c r="D202" s="31">
        <v>17.895922208312381</v>
      </c>
      <c r="E202" s="32">
        <v>-12.27494430497886</v>
      </c>
      <c r="F202" s="31">
        <v>-12.858104411951127</v>
      </c>
      <c r="G202" s="31">
        <v>-11.232664575285318</v>
      </c>
      <c r="H202" s="31">
        <v>12.57507357645915</v>
      </c>
      <c r="I202" s="31">
        <v>-54.227784676235878</v>
      </c>
    </row>
    <row r="203" spans="1:9" x14ac:dyDescent="0.2">
      <c r="A203" s="33">
        <v>43605</v>
      </c>
      <c r="B203" s="31">
        <v>-32.920069540464979</v>
      </c>
      <c r="C203" s="31">
        <v>44.86</v>
      </c>
      <c r="D203" s="31">
        <v>13.38</v>
      </c>
      <c r="E203" s="32">
        <v>-3.8601563734304625</v>
      </c>
      <c r="F203" s="31">
        <v>-15.11</v>
      </c>
      <c r="G203" s="31">
        <v>-11.67</v>
      </c>
      <c r="H203" s="31">
        <v>12.511668665344114</v>
      </c>
      <c r="I203" s="31">
        <v>-52.19</v>
      </c>
    </row>
    <row r="204" spans="1:9" x14ac:dyDescent="0.2">
      <c r="A204" s="33">
        <v>43636</v>
      </c>
      <c r="B204" s="31">
        <v>-27.671105020587774</v>
      </c>
      <c r="C204" s="31">
        <v>41.93</v>
      </c>
      <c r="D204" s="31">
        <v>12.23</v>
      </c>
      <c r="E204" s="32">
        <v>-12.100399451749631</v>
      </c>
      <c r="F204" s="31">
        <v>-15.94</v>
      </c>
      <c r="G204" s="31">
        <v>-6.32</v>
      </c>
      <c r="H204" s="31">
        <v>14.850681251938941</v>
      </c>
      <c r="I204" s="31">
        <v>-51.95</v>
      </c>
    </row>
    <row r="205" spans="1:9" x14ac:dyDescent="0.2">
      <c r="A205" s="33">
        <v>43666</v>
      </c>
      <c r="B205" s="31">
        <v>-30.074573253536148</v>
      </c>
      <c r="C205" s="31">
        <v>40</v>
      </c>
      <c r="D205" s="31">
        <v>10.16</v>
      </c>
      <c r="E205" s="32">
        <v>-3.9598653292277239</v>
      </c>
      <c r="F205" s="31">
        <v>-18.87</v>
      </c>
      <c r="G205" s="31">
        <v>-6.97</v>
      </c>
      <c r="H205" s="31">
        <v>11.887692788528025</v>
      </c>
      <c r="I205" s="31">
        <v>-53.79</v>
      </c>
    </row>
    <row r="206" spans="1:9" x14ac:dyDescent="0.2">
      <c r="A206" s="33">
        <v>43697</v>
      </c>
      <c r="B206" s="31">
        <v>-39.000525552464609</v>
      </c>
      <c r="C206" s="31">
        <v>44.28</v>
      </c>
      <c r="D206" s="31">
        <v>19.28</v>
      </c>
      <c r="E206" s="32">
        <v>-10.760615404795594</v>
      </c>
      <c r="F206" s="31">
        <v>-20.59</v>
      </c>
      <c r="G206" s="31">
        <v>-10.969043467735148</v>
      </c>
      <c r="H206" s="31">
        <v>13.47010969624783</v>
      </c>
      <c r="I206" s="31">
        <v>-61.55</v>
      </c>
    </row>
    <row r="207" spans="1:9" x14ac:dyDescent="0.2">
      <c r="A207" s="33">
        <v>43728</v>
      </c>
      <c r="B207" s="31">
        <v>-35.854035058801678</v>
      </c>
      <c r="C207" s="31">
        <v>39.53</v>
      </c>
      <c r="D207" s="31">
        <v>16.72</v>
      </c>
      <c r="E207" s="32">
        <v>-4.0854787684404741</v>
      </c>
      <c r="F207" s="31">
        <v>-22.43</v>
      </c>
      <c r="G207" s="31">
        <v>-13.03</v>
      </c>
      <c r="H207" s="31">
        <v>11.561444908188198</v>
      </c>
      <c r="I207" s="31">
        <v>-62.62</v>
      </c>
    </row>
    <row r="208" spans="1:9" x14ac:dyDescent="0.2">
      <c r="A208" s="33">
        <v>43758</v>
      </c>
      <c r="B208" s="31">
        <v>-33.962141843266856</v>
      </c>
      <c r="C208" s="31">
        <v>38.57</v>
      </c>
      <c r="D208" s="31">
        <v>19.600000000000001</v>
      </c>
      <c r="E208" s="32">
        <v>-7.7161457745052129</v>
      </c>
      <c r="F208" s="31">
        <v>-23.25</v>
      </c>
      <c r="G208" s="31">
        <v>-10.58</v>
      </c>
      <c r="H208" s="31">
        <v>10.769956605675951</v>
      </c>
      <c r="I208" s="31">
        <v>-55.83</v>
      </c>
    </row>
    <row r="209" spans="1:9" x14ac:dyDescent="0.2">
      <c r="A209" s="33">
        <v>43789</v>
      </c>
      <c r="B209" s="31">
        <v>-30.501118232140868</v>
      </c>
      <c r="C209" s="31">
        <v>40.75</v>
      </c>
      <c r="D209" s="31">
        <v>19.239999999999998</v>
      </c>
      <c r="E209" s="32">
        <v>-0.23117908902132633</v>
      </c>
      <c r="F209" s="31">
        <v>-19.13</v>
      </c>
      <c r="G209" s="31">
        <v>-9.9499999999999993</v>
      </c>
      <c r="H209" s="31">
        <v>11.719470695630848</v>
      </c>
      <c r="I209" s="31">
        <v>-56.83</v>
      </c>
    </row>
    <row r="210" spans="1:9" x14ac:dyDescent="0.2">
      <c r="A210" s="33">
        <v>43819</v>
      </c>
      <c r="B210" s="31">
        <v>-34.476374901136722</v>
      </c>
      <c r="C210" s="31">
        <v>39.630000000000003</v>
      </c>
      <c r="D210" s="31">
        <v>21.42</v>
      </c>
      <c r="E210" s="32">
        <v>-6.4812068617196328</v>
      </c>
      <c r="F210" s="31">
        <v>-24.89</v>
      </c>
      <c r="G210" s="31">
        <v>-11.21</v>
      </c>
      <c r="H210" s="31">
        <v>12.518756495870813</v>
      </c>
      <c r="I210" s="31">
        <v>-58.54</v>
      </c>
    </row>
    <row r="211" spans="1:9" x14ac:dyDescent="0.2">
      <c r="A211" s="33">
        <v>43850</v>
      </c>
      <c r="B211" s="31">
        <v>-35.681910916814743</v>
      </c>
      <c r="C211" s="31">
        <v>44.18</v>
      </c>
      <c r="D211" s="31">
        <v>27.24</v>
      </c>
      <c r="E211" s="32">
        <v>-2.1435430177807833</v>
      </c>
      <c r="F211" s="31">
        <v>-16.239999999999998</v>
      </c>
      <c r="G211" s="31">
        <v>-10.69</v>
      </c>
      <c r="H211" s="31">
        <v>12.915916821275113</v>
      </c>
      <c r="I211" s="31">
        <v>-56.75</v>
      </c>
    </row>
    <row r="212" spans="1:9" x14ac:dyDescent="0.2">
      <c r="A212" s="33">
        <v>43881</v>
      </c>
      <c r="B212" s="31">
        <v>-37.549838538275182</v>
      </c>
      <c r="C212" s="31">
        <v>42.77</v>
      </c>
      <c r="D212" s="31">
        <v>23.24</v>
      </c>
      <c r="E212" s="32">
        <v>-8.9187876151522083</v>
      </c>
      <c r="F212" s="31">
        <v>-21.01</v>
      </c>
      <c r="G212" s="31">
        <v>-10.75</v>
      </c>
      <c r="H212" s="31">
        <v>10.043730894947897</v>
      </c>
      <c r="I212" s="31">
        <v>-55.45</v>
      </c>
    </row>
    <row r="213" spans="1:9" x14ac:dyDescent="0.2">
      <c r="A213" s="33">
        <v>43910</v>
      </c>
      <c r="B213" s="31">
        <v>-34.269732277891393</v>
      </c>
      <c r="C213" s="31">
        <v>39.99</v>
      </c>
      <c r="D213" s="31">
        <v>20.52</v>
      </c>
      <c r="E213" s="32">
        <v>-16.765990382761959</v>
      </c>
      <c r="F213" s="31">
        <v>-26.02</v>
      </c>
      <c r="G213" s="31">
        <v>-7.08</v>
      </c>
      <c r="H213" s="31">
        <v>8.2601382586823</v>
      </c>
      <c r="I213" s="31">
        <v>-55.96</v>
      </c>
    </row>
    <row r="214" spans="1:9" x14ac:dyDescent="0.2">
      <c r="A214" s="33">
        <v>43941</v>
      </c>
      <c r="B214" s="31">
        <v>-39.171522774513676</v>
      </c>
      <c r="C214" s="31">
        <v>33.85</v>
      </c>
      <c r="D214" s="31">
        <v>32.020000000000003</v>
      </c>
      <c r="E214" s="32">
        <v>-43.005338961939735</v>
      </c>
      <c r="F214" s="31">
        <v>-29.7</v>
      </c>
      <c r="G214" s="31">
        <v>-8.0500000000000007</v>
      </c>
      <c r="H214" s="31">
        <v>9.7820047443475495</v>
      </c>
      <c r="I214" s="31">
        <v>-50.31</v>
      </c>
    </row>
    <row r="215" spans="1:9" x14ac:dyDescent="0.2">
      <c r="A215" s="33"/>
      <c r="B215" s="31"/>
      <c r="C215" s="31"/>
      <c r="D215" s="31"/>
      <c r="E215" s="32"/>
      <c r="F215" s="31"/>
      <c r="G215" s="31"/>
      <c r="H215" s="31"/>
      <c r="I215" s="31"/>
    </row>
    <row r="216" spans="1:9" x14ac:dyDescent="0.2">
      <c r="A216" s="33"/>
      <c r="B216" s="31"/>
      <c r="C216" s="31"/>
      <c r="D216" s="31"/>
      <c r="E216" s="32"/>
      <c r="F216" s="31"/>
      <c r="G216" s="31"/>
      <c r="H216" s="31"/>
      <c r="I216" s="31"/>
    </row>
    <row r="218" spans="1:9" x14ac:dyDescent="0.2">
      <c r="A218" s="12" t="s">
        <v>23</v>
      </c>
    </row>
    <row r="219" spans="1:9" x14ac:dyDescent="0.2">
      <c r="A219" s="12" t="s">
        <v>24</v>
      </c>
    </row>
    <row r="220" spans="1:9" x14ac:dyDescent="0.2">
      <c r="A220" s="13" t="s">
        <v>8</v>
      </c>
    </row>
    <row r="221" spans="1:9" x14ac:dyDescent="0.2">
      <c r="A221" s="14" t="s">
        <v>9</v>
      </c>
    </row>
  </sheetData>
  <mergeCells count="1">
    <mergeCell ref="C5:D5"/>
  </mergeCells>
  <hyperlinks>
    <hyperlink ref="A221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Normal="100" workbookViewId="0">
      <selection activeCell="O1" sqref="O1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ht="13.5" x14ac:dyDescent="0.25">
      <c r="A1" s="40" t="s">
        <v>28</v>
      </c>
      <c r="B1" s="46">
        <v>43941</v>
      </c>
    </row>
    <row r="2" spans="1:14" x14ac:dyDescent="0.2">
      <c r="A2" s="36" t="s">
        <v>27</v>
      </c>
      <c r="B2" s="37">
        <f>EDATE($B$1,-12)</f>
        <v>43575</v>
      </c>
      <c r="C2" s="37">
        <f>EDATE(B$2,1)</f>
        <v>43605</v>
      </c>
      <c r="D2" s="37">
        <f t="shared" ref="D2:N2" si="0">EDATE(C$2,1)</f>
        <v>43636</v>
      </c>
      <c r="E2" s="37">
        <f t="shared" si="0"/>
        <v>43666</v>
      </c>
      <c r="F2" s="37">
        <f t="shared" si="0"/>
        <v>43697</v>
      </c>
      <c r="G2" s="37">
        <f t="shared" si="0"/>
        <v>43728</v>
      </c>
      <c r="H2" s="37">
        <f t="shared" si="0"/>
        <v>43758</v>
      </c>
      <c r="I2" s="37">
        <f t="shared" si="0"/>
        <v>43789</v>
      </c>
      <c r="J2" s="37">
        <f t="shared" si="0"/>
        <v>43819</v>
      </c>
      <c r="K2" s="37">
        <f t="shared" si="0"/>
        <v>43850</v>
      </c>
      <c r="L2" s="37">
        <f t="shared" si="0"/>
        <v>43881</v>
      </c>
      <c r="M2" s="37">
        <f t="shared" si="0"/>
        <v>43910</v>
      </c>
      <c r="N2" s="37">
        <f t="shared" si="0"/>
        <v>43941</v>
      </c>
    </row>
    <row r="3" spans="1:14" x14ac:dyDescent="0.2">
      <c r="A3" s="38" t="s">
        <v>25</v>
      </c>
      <c r="B3" s="39">
        <f>VLOOKUP(B$2,tabel_consumer!$A$7:$F$223,6,FALSE)</f>
        <v>-14.816273095985448</v>
      </c>
      <c r="C3" s="39">
        <f>VLOOKUP(C$2,tabel_consumer!$A$7:$F$223,6,FALSE)</f>
        <v>-9.6719755141868156</v>
      </c>
      <c r="D3" s="39">
        <f>VLOOKUP(D$2,tabel_consumer!$A$7:$F$223,6,FALSE)</f>
        <v>-12.339410851002212</v>
      </c>
      <c r="E3" s="39">
        <f>VLOOKUP(E$2,tabel_consumer!$A$7:$F$223,6,FALSE)</f>
        <v>-13.954381661819422</v>
      </c>
      <c r="F3" s="39">
        <f>VLOOKUP(F$2,tabel_consumer!$A$7:$F$223,6,FALSE)</f>
        <v>-15.301663667591313</v>
      </c>
      <c r="G3" s="39">
        <f>VLOOKUP(G$2,tabel_consumer!$A$7:$F$223,6,FALSE)</f>
        <v>-15.424663365582276</v>
      </c>
      <c r="H3" s="39">
        <f>VLOOKUP(H$2,tabel_consumer!$A$7:$F$223,6,FALSE)</f>
        <v>-15.032792898575915</v>
      </c>
      <c r="I3" s="39">
        <f>VLOOKUP(I$2,tabel_consumer!$A$7:$F$223,6,FALSE)</f>
        <v>-13.382820012248459</v>
      </c>
      <c r="J3" s="39">
        <f>VLOOKUP(J$2,tabel_consumer!$A$7:$F$223,6,FALSE)</f>
        <v>-14.448216041078345</v>
      </c>
      <c r="K3" s="39">
        <f>VLOOKUP(K$2,tabel_consumer!$A$7:$F$223,6,FALSE)</f>
        <v>-13.165303607010081</v>
      </c>
      <c r="L3" s="39">
        <f>VLOOKUP(L$2,tabel_consumer!$A$7:$F$223,6,FALSE)</f>
        <v>-14.884966673869197</v>
      </c>
      <c r="M3" s="39">
        <f>VLOOKUP(M$2,tabel_consumer!$A$7:$F$223,6,FALSE)</f>
        <v>-22.830100160911428</v>
      </c>
      <c r="N3" s="39">
        <f>VLOOKUP(N$2,tabel_consumer!$A$7:$F$223,6,FALSE)</f>
        <v>-36.275051412984197</v>
      </c>
    </row>
    <row r="31" spans="1:14" x14ac:dyDescent="0.2">
      <c r="A31" s="35" t="s">
        <v>30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x14ac:dyDescent="0.2">
      <c r="A32" s="36" t="str">
        <f>A2</f>
        <v>Mois</v>
      </c>
      <c r="B32" s="37">
        <f t="shared" ref="B32:N32" si="1">B2</f>
        <v>43575</v>
      </c>
      <c r="C32" s="37">
        <f t="shared" si="1"/>
        <v>43605</v>
      </c>
      <c r="D32" s="37">
        <f t="shared" si="1"/>
        <v>43636</v>
      </c>
      <c r="E32" s="37">
        <f t="shared" si="1"/>
        <v>43666</v>
      </c>
      <c r="F32" s="37">
        <f t="shared" si="1"/>
        <v>43697</v>
      </c>
      <c r="G32" s="37">
        <f t="shared" si="1"/>
        <v>43728</v>
      </c>
      <c r="H32" s="37">
        <f t="shared" si="1"/>
        <v>43758</v>
      </c>
      <c r="I32" s="37">
        <f t="shared" si="1"/>
        <v>43789</v>
      </c>
      <c r="J32" s="37">
        <f t="shared" si="1"/>
        <v>43819</v>
      </c>
      <c r="K32" s="37">
        <f t="shared" si="1"/>
        <v>43850</v>
      </c>
      <c r="L32" s="37">
        <f t="shared" si="1"/>
        <v>43881</v>
      </c>
      <c r="M32" s="37">
        <f t="shared" si="1"/>
        <v>43910</v>
      </c>
      <c r="N32" s="37">
        <f t="shared" si="1"/>
        <v>43941</v>
      </c>
    </row>
    <row r="33" spans="1:14" x14ac:dyDescent="0.2">
      <c r="A33" s="38" t="s">
        <v>2</v>
      </c>
      <c r="B33" s="39">
        <f>VLOOKUP(B$2,tabel_consumer!$A$7:$F$223,2,FALSE)</f>
        <v>-20.052688909675069</v>
      </c>
      <c r="C33" s="39">
        <f>VLOOKUP(C$2,tabel_consumer!$A$7:$F$223,2,FALSE)</f>
        <v>-13.600951296867958</v>
      </c>
      <c r="D33" s="39">
        <f>VLOOKUP(D$2,tabel_consumer!$A$7:$F$223,2,FALSE)</f>
        <v>-19.968262493054063</v>
      </c>
      <c r="E33" s="39">
        <f>VLOOKUP(E$2,tabel_consumer!$A$7:$F$223,2,FALSE)</f>
        <v>-17.879570640580589</v>
      </c>
      <c r="F33" s="39">
        <f>VLOOKUP(F$2,tabel_consumer!$A$7:$F$223,2,FALSE)</f>
        <v>-26.430688741115038</v>
      </c>
      <c r="G33" s="39">
        <f>VLOOKUP(G$2,tabel_consumer!$A$7:$F$223,2,FALSE)</f>
        <v>-18.782553441838246</v>
      </c>
      <c r="H33" s="39">
        <f>VLOOKUP(H$2,tabel_consumer!$A$7:$F$223,2,FALSE)</f>
        <v>-16.181623743184115</v>
      </c>
      <c r="I33" s="39">
        <f>VLOOKUP(I$2,tabel_consumer!$A$7:$F$223,2,FALSE)</f>
        <v>-21.46</v>
      </c>
      <c r="J33" s="39">
        <f>VLOOKUP(J$2,tabel_consumer!$A$7:$F$223,2,FALSE)</f>
        <v>-19.746400391570827</v>
      </c>
      <c r="K33" s="39">
        <f>VLOOKUP(K$2,tabel_consumer!$A$7:$F$223,2,FALSE)</f>
        <v>-21.029134722947937</v>
      </c>
      <c r="L33" s="39">
        <f>VLOOKUP(L$2,tabel_consumer!$A$7:$F$223,2,FALSE)</f>
        <v>-26.820301198593668</v>
      </c>
      <c r="M33" s="39">
        <f>VLOOKUP(M$2,tabel_consumer!$A$7:$F$223,2,FALSE)</f>
        <v>-39.462039985304635</v>
      </c>
      <c r="N33" s="39">
        <f>VLOOKUP(N$2,tabel_consumer!$A$7:$F$223,2,FALSE)</f>
        <v>-55.82</v>
      </c>
    </row>
    <row r="61" spans="1:14" x14ac:dyDescent="0.2">
      <c r="A61" s="35" t="s">
        <v>30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">
      <c r="A62" s="36" t="str">
        <f>A32</f>
        <v>Mois</v>
      </c>
      <c r="B62" s="37">
        <f t="shared" ref="B62:N62" si="2">B32</f>
        <v>43575</v>
      </c>
      <c r="C62" s="37">
        <f t="shared" si="2"/>
        <v>43605</v>
      </c>
      <c r="D62" s="37">
        <f t="shared" si="2"/>
        <v>43636</v>
      </c>
      <c r="E62" s="37">
        <f t="shared" si="2"/>
        <v>43666</v>
      </c>
      <c r="F62" s="37">
        <f t="shared" si="2"/>
        <v>43697</v>
      </c>
      <c r="G62" s="37">
        <f t="shared" si="2"/>
        <v>43728</v>
      </c>
      <c r="H62" s="37">
        <f t="shared" si="2"/>
        <v>43758</v>
      </c>
      <c r="I62" s="37">
        <f t="shared" si="2"/>
        <v>43789</v>
      </c>
      <c r="J62" s="37">
        <f t="shared" si="2"/>
        <v>43819</v>
      </c>
      <c r="K62" s="37">
        <f t="shared" si="2"/>
        <v>43850</v>
      </c>
      <c r="L62" s="37">
        <f t="shared" si="2"/>
        <v>43881</v>
      </c>
      <c r="M62" s="37">
        <f t="shared" si="2"/>
        <v>43910</v>
      </c>
      <c r="N62" s="37">
        <f t="shared" si="2"/>
        <v>43941</v>
      </c>
    </row>
    <row r="63" spans="1:14" x14ac:dyDescent="0.2">
      <c r="A63" s="38" t="s">
        <v>29</v>
      </c>
      <c r="B63" s="39">
        <f>VLOOKUP(B$2,tabel_consumer!$A$7:$F$223,3,FALSE)</f>
        <v>17.5335030030013</v>
      </c>
      <c r="C63" s="39">
        <f>VLOOKUP(C$2,tabel_consumer!$A$7:$F$223,3,FALSE)</f>
        <v>7.9569507598793017</v>
      </c>
      <c r="D63" s="39">
        <f>VLOOKUP(D$2,tabel_consumer!$A$7:$F$223,3,FALSE)</f>
        <v>11.739380910954786</v>
      </c>
      <c r="E63" s="39">
        <f>VLOOKUP(E$2,tabel_consumer!$A$7:$F$223,3,FALSE)</f>
        <v>15.367956006697101</v>
      </c>
      <c r="F63" s="39">
        <f>VLOOKUP(F$2,tabel_consumer!$A$7:$F$223,3,FALSE)</f>
        <v>15.595965929250214</v>
      </c>
      <c r="G63" s="39">
        <f>VLOOKUP(G$2,tabel_consumer!$A$7:$F$223,3,FALSE)</f>
        <v>17.01610002049085</v>
      </c>
      <c r="H63" s="39">
        <f>VLOOKUP(H$2,tabel_consumer!$A$7:$F$223,3,FALSE)</f>
        <v>19.579547851119543</v>
      </c>
      <c r="I63" s="39">
        <f>VLOOKUP(I$2,tabel_consumer!$A$7:$F$223,3,FALSE)</f>
        <v>10.331280048993833</v>
      </c>
      <c r="J63" s="39">
        <f>VLOOKUP(J$2,tabel_consumer!$A$7:$F$223,3,FALSE)</f>
        <v>12.666463772742549</v>
      </c>
      <c r="K63" s="39">
        <f>VLOOKUP(K$2,tabel_consumer!$A$7:$F$223,3,FALSE)</f>
        <v>16.65207970509238</v>
      </c>
      <c r="L63" s="39">
        <f>VLOOKUP(L$2,tabel_consumer!$A$7:$F$223,3,FALSE)</f>
        <v>15.749565496883125</v>
      </c>
      <c r="M63" s="39">
        <f>VLOOKUP(M$2,tabel_consumer!$A$7:$F$223,3,FALSE)</f>
        <v>25.798360658341078</v>
      </c>
      <c r="N63" s="39">
        <f>VLOOKUP(N$2,tabel_consumer!$A$7:$F$223,3,FALSE)</f>
        <v>55.120205651936779</v>
      </c>
    </row>
    <row r="91" spans="1:14" x14ac:dyDescent="0.2">
      <c r="A91" s="35" t="s">
        <v>30</v>
      </c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">
      <c r="A92" s="36" t="str">
        <f>A62</f>
        <v>Mois</v>
      </c>
      <c r="B92" s="37">
        <f t="shared" ref="B92:N92" si="3">B62</f>
        <v>43575</v>
      </c>
      <c r="C92" s="37">
        <f t="shared" si="3"/>
        <v>43605</v>
      </c>
      <c r="D92" s="37">
        <f t="shared" si="3"/>
        <v>43636</v>
      </c>
      <c r="E92" s="37">
        <f t="shared" si="3"/>
        <v>43666</v>
      </c>
      <c r="F92" s="37">
        <f t="shared" si="3"/>
        <v>43697</v>
      </c>
      <c r="G92" s="37">
        <f t="shared" si="3"/>
        <v>43728</v>
      </c>
      <c r="H92" s="37">
        <f t="shared" si="3"/>
        <v>43758</v>
      </c>
      <c r="I92" s="37">
        <f t="shared" si="3"/>
        <v>43789</v>
      </c>
      <c r="J92" s="37">
        <f t="shared" si="3"/>
        <v>43819</v>
      </c>
      <c r="K92" s="37">
        <f t="shared" si="3"/>
        <v>43850</v>
      </c>
      <c r="L92" s="37">
        <f t="shared" si="3"/>
        <v>43881</v>
      </c>
      <c r="M92" s="37">
        <f t="shared" si="3"/>
        <v>43910</v>
      </c>
      <c r="N92" s="37">
        <f t="shared" si="3"/>
        <v>43941</v>
      </c>
    </row>
    <row r="93" spans="1:14" x14ac:dyDescent="0.2">
      <c r="A93" s="38" t="s">
        <v>4</v>
      </c>
      <c r="B93" s="39">
        <f>VLOOKUP(B$2,tabel_consumer!$A$7:$F$223,4,FALSE)</f>
        <v>-3.9543762514647627</v>
      </c>
      <c r="C93" s="39">
        <f>VLOOKUP(C$2,tabel_consumer!$A$7:$F$223,4,FALSE)</f>
        <v>-3.74</v>
      </c>
      <c r="D93" s="39">
        <f>VLOOKUP(D$2,tabel_consumer!$A$7:$F$223,4,FALSE)</f>
        <v>-2.98</v>
      </c>
      <c r="E93" s="39">
        <f>VLOOKUP(E$2,tabel_consumer!$A$7:$F$223,4,FALSE)</f>
        <v>-2.59</v>
      </c>
      <c r="F93" s="39">
        <f>VLOOKUP(F$2,tabel_consumer!$A$7:$F$223,4,FALSE)</f>
        <v>-5.23</v>
      </c>
      <c r="G93" s="39">
        <f>VLOOKUP(G$2,tabel_consumer!$A$7:$F$223,4,FALSE)</f>
        <v>-6.2</v>
      </c>
      <c r="H93" s="39">
        <f>VLOOKUP(H$2,tabel_consumer!$A$7:$F$223,4,FALSE)</f>
        <v>-3.79</v>
      </c>
      <c r="I93" s="39">
        <f>VLOOKUP(I$2,tabel_consumer!$A$7:$F$223,4,FALSE)</f>
        <v>-4.1399999999999997</v>
      </c>
      <c r="J93" s="39">
        <f>VLOOKUP(J$2,tabel_consumer!$A$7:$F$223,4,FALSE)</f>
        <v>-5.31</v>
      </c>
      <c r="K93" s="39">
        <f>VLOOKUP(K$2,tabel_consumer!$A$7:$F$223,4,FALSE)</f>
        <v>-4.0999999999999996</v>
      </c>
      <c r="L93" s="39">
        <f>VLOOKUP(L$2,tabel_consumer!$A$7:$F$223,4,FALSE)</f>
        <v>0.53</v>
      </c>
      <c r="M93" s="39">
        <f>VLOOKUP(M$2,tabel_consumer!$A$7:$F$223,4,FALSE)</f>
        <v>-4.26</v>
      </c>
      <c r="N93" s="39">
        <f>VLOOKUP(N$2,tabel_consumer!$A$7:$F$223,4,FALSE)</f>
        <v>-13.16</v>
      </c>
    </row>
    <row r="121" spans="1:14" x14ac:dyDescent="0.2">
      <c r="A121" s="35" t="s">
        <v>30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x14ac:dyDescent="0.2">
      <c r="A122" s="36" t="str">
        <f>A92</f>
        <v>Mois</v>
      </c>
      <c r="B122" s="37">
        <f t="shared" ref="B122:N122" si="4">B92</f>
        <v>43575</v>
      </c>
      <c r="C122" s="37">
        <f t="shared" si="4"/>
        <v>43605</v>
      </c>
      <c r="D122" s="37">
        <f t="shared" si="4"/>
        <v>43636</v>
      </c>
      <c r="E122" s="37">
        <f t="shared" si="4"/>
        <v>43666</v>
      </c>
      <c r="F122" s="37">
        <f t="shared" si="4"/>
        <v>43697</v>
      </c>
      <c r="G122" s="37">
        <f t="shared" si="4"/>
        <v>43728</v>
      </c>
      <c r="H122" s="37">
        <f t="shared" si="4"/>
        <v>43758</v>
      </c>
      <c r="I122" s="37">
        <f t="shared" si="4"/>
        <v>43789</v>
      </c>
      <c r="J122" s="37">
        <f t="shared" si="4"/>
        <v>43819</v>
      </c>
      <c r="K122" s="37">
        <f t="shared" si="4"/>
        <v>43850</v>
      </c>
      <c r="L122" s="37">
        <f t="shared" si="4"/>
        <v>43881</v>
      </c>
      <c r="M122" s="37">
        <f t="shared" si="4"/>
        <v>43910</v>
      </c>
      <c r="N122" s="37">
        <f t="shared" si="4"/>
        <v>43941</v>
      </c>
    </row>
    <row r="123" spans="1:14" x14ac:dyDescent="0.2">
      <c r="A123" s="38" t="s">
        <v>5</v>
      </c>
      <c r="B123" s="39">
        <f>VLOOKUP(B$2,tabel_consumer!$A$7:$F$223,5,FALSE)</f>
        <v>-17.72452421980066</v>
      </c>
      <c r="C123" s="39">
        <f>VLOOKUP(C$2,tabel_consumer!$A$7:$F$223,5,FALSE)</f>
        <v>-13.39</v>
      </c>
      <c r="D123" s="39">
        <f>VLOOKUP(D$2,tabel_consumer!$A$7:$F$223,5,FALSE)</f>
        <v>-14.67</v>
      </c>
      <c r="E123" s="39">
        <f>VLOOKUP(E$2,tabel_consumer!$A$7:$F$223,5,FALSE)</f>
        <v>-19.98</v>
      </c>
      <c r="F123" s="39">
        <f>VLOOKUP(F$2,tabel_consumer!$A$7:$F$223,5,FALSE)</f>
        <v>-13.95</v>
      </c>
      <c r="G123" s="39">
        <f>VLOOKUP(G$2,tabel_consumer!$A$7:$F$223,5,FALSE)</f>
        <v>-19.7</v>
      </c>
      <c r="H123" s="39">
        <f>VLOOKUP(H$2,tabel_consumer!$A$7:$F$223,5,FALSE)</f>
        <v>-20.58</v>
      </c>
      <c r="I123" s="39">
        <f>VLOOKUP(I$2,tabel_consumer!$A$7:$F$223,5,FALSE)</f>
        <v>-17.600000000000001</v>
      </c>
      <c r="J123" s="39">
        <f>VLOOKUP(J$2,tabel_consumer!$A$7:$F$223,5,FALSE)</f>
        <v>-20.07</v>
      </c>
      <c r="K123" s="39">
        <f>VLOOKUP(K$2,tabel_consumer!$A$7:$F$223,5,FALSE)</f>
        <v>-10.88</v>
      </c>
      <c r="L123" s="39">
        <f>VLOOKUP(L$2,tabel_consumer!$A$7:$F$223,5,FALSE)</f>
        <v>-17.5</v>
      </c>
      <c r="M123" s="39">
        <f>VLOOKUP(M$2,tabel_consumer!$A$7:$F$223,5,FALSE)</f>
        <v>-21.8</v>
      </c>
      <c r="N123" s="39">
        <f>VLOOKUP(N$2,tabel_consumer!$A$7:$F$223,5,FALSE)</f>
        <v>-21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E27"/>
  <sheetViews>
    <sheetView zoomScale="80" zoomScaleNormal="8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G13" sqref="G13"/>
    </sheetView>
  </sheetViews>
  <sheetFormatPr baseColWidth="10" defaultColWidth="9.140625" defaultRowHeight="15" x14ac:dyDescent="0.25"/>
  <cols>
    <col min="1" max="1" width="30.42578125" style="49" customWidth="1"/>
    <col min="2" max="5" width="16" style="49" customWidth="1"/>
    <col min="6" max="16384" width="9.140625" style="49"/>
  </cols>
  <sheetData>
    <row r="1" spans="1:5" ht="15.75" x14ac:dyDescent="0.25">
      <c r="A1" s="58" t="s">
        <v>50</v>
      </c>
    </row>
    <row r="2" spans="1:5" x14ac:dyDescent="0.25">
      <c r="B2" s="52" t="s">
        <v>49</v>
      </c>
      <c r="C2" s="52"/>
      <c r="D2" s="52"/>
      <c r="E2" s="52"/>
    </row>
    <row r="3" spans="1:5" ht="38.25" customHeight="1" x14ac:dyDescent="0.25">
      <c r="A3" s="56" t="s">
        <v>48</v>
      </c>
      <c r="B3" s="55" t="s">
        <v>47</v>
      </c>
      <c r="C3" s="55"/>
      <c r="D3" s="55"/>
      <c r="E3" s="55"/>
    </row>
    <row r="4" spans="1:5" x14ac:dyDescent="0.25">
      <c r="B4" s="52" t="s">
        <v>41</v>
      </c>
      <c r="C4" s="52"/>
      <c r="D4" s="52"/>
      <c r="E4" s="52"/>
    </row>
    <row r="5" spans="1:5" x14ac:dyDescent="0.25">
      <c r="A5" s="49" t="s">
        <v>37</v>
      </c>
      <c r="B5" s="50">
        <v>0.65339332675663864</v>
      </c>
      <c r="C5" s="52"/>
      <c r="D5" s="52"/>
      <c r="E5" s="52"/>
    </row>
    <row r="6" spans="1:5" x14ac:dyDescent="0.25">
      <c r="A6" s="49" t="s">
        <v>36</v>
      </c>
      <c r="B6" s="50">
        <v>5.0654402241934224E-2</v>
      </c>
      <c r="C6" s="52"/>
      <c r="D6" s="52"/>
      <c r="E6" s="52"/>
    </row>
    <row r="7" spans="1:5" x14ac:dyDescent="0.25">
      <c r="A7" s="49" t="s">
        <v>35</v>
      </c>
      <c r="B7" s="50">
        <v>0.14130484502358673</v>
      </c>
      <c r="C7" s="52"/>
      <c r="D7" s="52"/>
      <c r="E7" s="52"/>
    </row>
    <row r="8" spans="1:5" x14ac:dyDescent="0.25">
      <c r="A8" s="49" t="s">
        <v>34</v>
      </c>
      <c r="B8" s="50">
        <v>6.265422859968936E-2</v>
      </c>
      <c r="C8" s="52"/>
      <c r="D8" s="52"/>
      <c r="E8" s="52"/>
    </row>
    <row r="9" spans="1:5" x14ac:dyDescent="0.25">
      <c r="A9" s="49" t="s">
        <v>33</v>
      </c>
      <c r="B9" s="50">
        <v>9.1993197378151065E-2</v>
      </c>
      <c r="C9" s="52"/>
      <c r="D9" s="52"/>
      <c r="E9" s="52"/>
    </row>
    <row r="10" spans="1:5" x14ac:dyDescent="0.25">
      <c r="A10" s="49" t="s">
        <v>32</v>
      </c>
      <c r="B10" s="50">
        <v>1</v>
      </c>
      <c r="C10" s="52"/>
      <c r="D10" s="52"/>
      <c r="E10" s="52"/>
    </row>
    <row r="11" spans="1:5" x14ac:dyDescent="0.25">
      <c r="B11" s="57"/>
      <c r="C11" s="52"/>
      <c r="D11" s="52"/>
      <c r="E11" s="52"/>
    </row>
    <row r="12" spans="1:5" ht="54" customHeight="1" x14ac:dyDescent="0.25">
      <c r="A12" s="56" t="s">
        <v>46</v>
      </c>
      <c r="B12" s="55" t="s">
        <v>45</v>
      </c>
      <c r="C12" s="55"/>
      <c r="D12" s="55"/>
      <c r="E12" s="55"/>
    </row>
    <row r="13" spans="1:5" x14ac:dyDescent="0.25">
      <c r="B13" s="52" t="s">
        <v>41</v>
      </c>
      <c r="C13" s="52"/>
      <c r="D13" s="52"/>
      <c r="E13" s="52"/>
    </row>
    <row r="14" spans="1:5" x14ac:dyDescent="0.25">
      <c r="A14" s="49" t="s">
        <v>40</v>
      </c>
      <c r="B14" s="50">
        <v>0.12932282039079537</v>
      </c>
      <c r="C14" s="52"/>
      <c r="D14" s="52"/>
      <c r="E14" s="52"/>
    </row>
    <row r="15" spans="1:5" x14ac:dyDescent="0.25">
      <c r="A15" s="49" t="s">
        <v>44</v>
      </c>
      <c r="B15" s="50">
        <v>0.25332559017577122</v>
      </c>
      <c r="C15" s="52"/>
      <c r="D15" s="52"/>
      <c r="E15" s="52"/>
    </row>
    <row r="16" spans="1:5" x14ac:dyDescent="0.25">
      <c r="A16" s="49" t="s">
        <v>43</v>
      </c>
      <c r="B16" s="50">
        <v>0.61735158943343338</v>
      </c>
      <c r="C16" s="52"/>
      <c r="D16" s="52"/>
      <c r="E16" s="52"/>
    </row>
    <row r="17" spans="1:5" x14ac:dyDescent="0.25">
      <c r="A17" s="49" t="s">
        <v>32</v>
      </c>
      <c r="B17" s="50">
        <v>1</v>
      </c>
      <c r="C17" s="52"/>
      <c r="D17" s="52"/>
      <c r="E17" s="52"/>
    </row>
    <row r="18" spans="1:5" x14ac:dyDescent="0.25">
      <c r="B18" s="52"/>
      <c r="C18" s="52"/>
      <c r="D18" s="52"/>
      <c r="E18" s="52"/>
    </row>
    <row r="19" spans="1:5" x14ac:dyDescent="0.25">
      <c r="A19" s="54" t="s">
        <v>42</v>
      </c>
      <c r="B19" s="53"/>
      <c r="C19" s="52"/>
      <c r="D19" s="52"/>
      <c r="E19" s="52"/>
    </row>
    <row r="20" spans="1:5" x14ac:dyDescent="0.25">
      <c r="B20" s="52" t="s">
        <v>41</v>
      </c>
      <c r="C20" s="52"/>
      <c r="D20" s="52"/>
      <c r="E20" s="52"/>
    </row>
    <row r="21" spans="1:5" ht="32.25" customHeight="1" x14ac:dyDescent="0.25">
      <c r="B21" s="51" t="s">
        <v>40</v>
      </c>
      <c r="C21" s="51" t="s">
        <v>39</v>
      </c>
      <c r="D21" s="51" t="s">
        <v>38</v>
      </c>
      <c r="E21" s="51" t="s">
        <v>32</v>
      </c>
    </row>
    <row r="22" spans="1:5" x14ac:dyDescent="0.25">
      <c r="A22" s="49" t="s">
        <v>37</v>
      </c>
      <c r="B22" s="50">
        <v>8.9334545403597448E-2</v>
      </c>
      <c r="C22" s="50">
        <v>0.12401355725357638</v>
      </c>
      <c r="D22" s="50">
        <v>0.44004522409946478</v>
      </c>
      <c r="E22" s="50">
        <v>0.65339332675663864</v>
      </c>
    </row>
    <row r="23" spans="1:5" x14ac:dyDescent="0.25">
      <c r="A23" s="49" t="s">
        <v>36</v>
      </c>
      <c r="B23" s="50">
        <v>6.662320529940864E-3</v>
      </c>
      <c r="C23" s="50">
        <v>1.5993515951469542E-2</v>
      </c>
      <c r="D23" s="50">
        <v>2.7998565760523821E-2</v>
      </c>
      <c r="E23" s="50">
        <v>5.0654402241934224E-2</v>
      </c>
    </row>
    <row r="24" spans="1:5" x14ac:dyDescent="0.25">
      <c r="A24" s="49" t="s">
        <v>35</v>
      </c>
      <c r="B24" s="50">
        <v>9.3277460438418863E-3</v>
      </c>
      <c r="C24" s="50">
        <v>4.5332396754878365E-2</v>
      </c>
      <c r="D24" s="50">
        <v>8.6644702224866477E-2</v>
      </c>
      <c r="E24" s="50">
        <v>0.14130484502358673</v>
      </c>
    </row>
    <row r="25" spans="1:5" x14ac:dyDescent="0.25">
      <c r="A25" s="49" t="s">
        <v>34</v>
      </c>
      <c r="B25" s="50">
        <v>5.3343273917013777E-3</v>
      </c>
      <c r="C25" s="50">
        <v>2.6661888998813388E-2</v>
      </c>
      <c r="D25" s="50">
        <v>3.06580122091746E-2</v>
      </c>
      <c r="E25" s="50">
        <v>6.265422859968936E-2</v>
      </c>
    </row>
    <row r="26" spans="1:5" x14ac:dyDescent="0.25">
      <c r="A26" s="49" t="s">
        <v>33</v>
      </c>
      <c r="B26" s="50">
        <v>1.8663881021713787E-2</v>
      </c>
      <c r="C26" s="50">
        <v>4.1324231217033547E-2</v>
      </c>
      <c r="D26" s="50">
        <v>3.2005085139403734E-2</v>
      </c>
      <c r="E26" s="50">
        <v>9.1993197378151065E-2</v>
      </c>
    </row>
    <row r="27" spans="1:5" x14ac:dyDescent="0.25">
      <c r="A27" s="49" t="s">
        <v>32</v>
      </c>
      <c r="B27" s="60">
        <v>0.12932282039079537</v>
      </c>
      <c r="C27" s="60">
        <v>0.25332559017577122</v>
      </c>
      <c r="D27" s="60">
        <v>0.61735158943343338</v>
      </c>
      <c r="E27" s="59">
        <v>1</v>
      </c>
    </row>
  </sheetData>
  <mergeCells count="2">
    <mergeCell ref="B12:E12"/>
    <mergeCell ref="B3:E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2020-04-22T07:55:51Z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