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C:\RSU_Utilisation_2019_copie20210316\TAB_Crois_Util_AJ_2019\TAB-421-AJB_à_TAB-821-AJS_2019\TAB-821_AJS_2019\"/>
    </mc:Choice>
  </mc:AlternateContent>
  <xr:revisionPtr revIDLastSave="0" documentId="13_ncr:1_{6E76E204-9B27-42E8-A04B-7746FA47AAD4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Tab821_2019_Web" sheetId="10" r:id="rId1"/>
  </sheets>
  <definedNames>
    <definedName name="AJ_2017_MONTHLY_QTY" localSheetId="0">#REF!</definedName>
    <definedName name="AJ_2017_MONTHLY_QTY">#REF!</definedName>
    <definedName name="Aj_2017_YEARLY_QLY" localSheetId="0">#REF!</definedName>
    <definedName name="Aj_2017_YEARLY_QLY">#REF!</definedName>
    <definedName name="Aj_2017_YEARLY_QTY" localSheetId="0">#REF!</definedName>
    <definedName name="Aj_2017_YEARLY_QTY">#REF!</definedName>
    <definedName name="AJ_2018_MONTHLY_QTY">#REF!</definedName>
    <definedName name="Aj_2018_YEARLY_QLY">#REF!</definedName>
    <definedName name="AJ_2019_MONTHLY_QTY">#REF!</definedName>
    <definedName name="TR_2017_MONTHLY_QTY" localSheetId="0">#REF!</definedName>
    <definedName name="TR_2017_MONTHLY_QTY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5" i="10" l="1"/>
  <c r="K24" i="10"/>
  <c r="K21" i="10"/>
  <c r="K20" i="10"/>
  <c r="K19" i="10"/>
  <c r="K18" i="10"/>
  <c r="K17" i="10"/>
  <c r="K16" i="10"/>
  <c r="K15" i="10"/>
  <c r="K14" i="10"/>
  <c r="K13" i="10"/>
  <c r="K12" i="10"/>
  <c r="K11" i="10"/>
  <c r="K10" i="10"/>
  <c r="K9" i="10"/>
  <c r="K8" i="10"/>
  <c r="K7" i="10"/>
  <c r="K6" i="10"/>
  <c r="K5" i="10"/>
</calcChain>
</file>

<file path=xl/sharedStrings.xml><?xml version="1.0" encoding="utf-8"?>
<sst xmlns="http://schemas.openxmlformats.org/spreadsheetml/2006/main" count="119" uniqueCount="40">
  <si>
    <t>Type d'intervention</t>
  </si>
  <si>
    <t>Relais social urbain (RSU)</t>
  </si>
  <si>
    <t>La Louvière
(RSULL)</t>
  </si>
  <si>
    <t>Mons
(RSUMB)</t>
  </si>
  <si>
    <t>Namur
(RSUN)</t>
  </si>
  <si>
    <t>Tournai
(RSUT)</t>
  </si>
  <si>
    <t>Verviers
(RSUV)</t>
  </si>
  <si>
    <t>Total 
des RSU wallons</t>
  </si>
  <si>
    <t>CA</t>
  </si>
  <si>
    <t>Services partenaires sources</t>
  </si>
  <si>
    <t>Nombre de services ayant répondu à cette variable</t>
  </si>
  <si>
    <t>Sources : IWEPS, Relais sociaux urbains &amp; services partenaires des Relais sociaux urbains de Wallonie; Calculs : IWEPS</t>
  </si>
  <si>
    <t>nd</t>
  </si>
  <si>
    <t>Par e-mail</t>
  </si>
  <si>
    <t>En déplacement</t>
  </si>
  <si>
    <t>Par téléphone</t>
  </si>
  <si>
    <t>Au bureau / à l'institution (hors permanence)</t>
  </si>
  <si>
    <t>Lors d'une permanence sociale ou médicale</t>
  </si>
  <si>
    <t>Par un autre média</t>
  </si>
  <si>
    <t>Dont le média est inconnu</t>
  </si>
  <si>
    <t>Activités collectives organisées en interne ou en collaboration</t>
  </si>
  <si>
    <t>Nombre de participations aux activités</t>
  </si>
  <si>
    <t>Permanences sociales ou médicales</t>
  </si>
  <si>
    <t>Nombre de permanences</t>
  </si>
  <si>
    <t>Nombre d'accueils aux permanences</t>
  </si>
  <si>
    <t>Nombre d'interventions médicales ou paramédicales (kiné, psy, logo, infir)</t>
  </si>
  <si>
    <t>Nombre d'interventions sociales</t>
  </si>
  <si>
    <t>Nombre d'accompagnements physiques 
vers un service médical ou social</t>
  </si>
  <si>
    <t>Nombre de vaccins et de dépistages</t>
  </si>
  <si>
    <t>Nombre de services ayant participé à la collecte relative à l'AJ-P</t>
  </si>
  <si>
    <t xml:space="preserve">Premiers contacts </t>
  </si>
  <si>
    <t>Remarques  :  
- Les différentes catégories de "Type d'intervention" ne sont pas cumulables. Elles ne sont donc pas sommées. 
- Il y a une sous-estimation des valeurs dans la mesure où  les informations ne sont pas systématiquement encodées par ceratins services</t>
  </si>
  <si>
    <t>Répartition par type d'intervention réalisée et par RSU - Année 2019 -</t>
  </si>
  <si>
    <t>Charleroi
(RSC)
(1)</t>
  </si>
  <si>
    <t>Liège
(RSPL)</t>
  </si>
  <si>
    <t>Nombre d'entretiens individuels en face à face</t>
  </si>
  <si>
    <t>Nombre d'activités organisées
(1)</t>
  </si>
  <si>
    <t>Nombre d'autres interventions</t>
  </si>
  <si>
    <t>(1) Le RSC précise pour la catégorie " Activités collectives organisées en interne ou en collaboration" que "le nombre de 26 (activités organisées)  correspond au nombre de permanences assurées dans le cadre du projet Médibus"</t>
  </si>
  <si>
    <t>Tableau 8.2.1 : Nombre d'interventions réalisées par les services d'accueil de jour "Santé" (AJ-S) - partenaires  des Relais sociaux urbains (RSU)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</si>
</sst>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b/>
      <sz val="18"/>
      <name val="Calibri"/>
      <family val="2"/>
      <scheme val="minor"/>
    </font>
    <font>
      <b/>
      <sz val="14"/>
      <name val="Calibri"/>
      <family val="2"/>
      <scheme val="minor"/>
    </font>
    <font>
      <sz val="18"/>
      <name val="Calibri"/>
      <family val="2"/>
      <scheme val="minor"/>
    </font>
    <font>
      <sz val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7">
    <xf numFmtId="0" fontId="0" fillId="0" borderId="0" xfId="0"/>
    <xf numFmtId="0" fontId="3" fillId="0" borderId="0" xfId="0" applyFont="1"/>
    <xf numFmtId="0" fontId="5" fillId="0" borderId="8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7" fillId="0" borderId="31" xfId="0" applyFont="1" applyBorder="1" applyAlignment="1">
      <alignment horizontal="center" vertical="center" wrapText="1"/>
    </xf>
    <xf numFmtId="3" fontId="2" fillId="0" borderId="5" xfId="0" applyNumberFormat="1" applyFont="1" applyBorder="1" applyAlignment="1">
      <alignment horizontal="center" vertical="center" wrapText="1"/>
    </xf>
    <xf numFmtId="3" fontId="2" fillId="0" borderId="8" xfId="0" applyNumberFormat="1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7" fillId="0" borderId="33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6" fillId="0" borderId="0" xfId="0" applyFont="1"/>
    <xf numFmtId="0" fontId="5" fillId="0" borderId="4" xfId="0" applyFont="1" applyBorder="1" applyAlignment="1">
      <alignment vertical="center" wrapText="1"/>
    </xf>
    <xf numFmtId="164" fontId="5" fillId="0" borderId="4" xfId="1" applyNumberFormat="1" applyFont="1" applyFill="1" applyBorder="1" applyAlignment="1">
      <alignment horizontal="center" vertical="center" wrapText="1"/>
    </xf>
    <xf numFmtId="164" fontId="5" fillId="0" borderId="4" xfId="1" quotePrefix="1" applyNumberFormat="1" applyFont="1" applyFill="1" applyBorder="1" applyAlignment="1">
      <alignment horizontal="center" vertical="center" wrapText="1"/>
    </xf>
    <xf numFmtId="164" fontId="5" fillId="0" borderId="5" xfId="1" applyNumberFormat="1" applyFont="1" applyFill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vertical="top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9F9E53-6408-40C6-812B-66041E7E8799}">
  <sheetPr>
    <tabColor rgb="FF92D050"/>
    <pageSetUpPr fitToPage="1"/>
  </sheetPr>
  <dimension ref="A1:K28"/>
  <sheetViews>
    <sheetView tabSelected="1" zoomScale="64" zoomScaleNormal="64" workbookViewId="0">
      <selection sqref="A1:K1"/>
    </sheetView>
  </sheetViews>
  <sheetFormatPr baseColWidth="10" defaultColWidth="11.42578125" defaultRowHeight="15" x14ac:dyDescent="0.25"/>
  <cols>
    <col min="1" max="1" width="34.28515625" style="1" customWidth="1"/>
    <col min="2" max="2" width="62" style="1" customWidth="1"/>
    <col min="3" max="3" width="29.28515625" style="1" customWidth="1"/>
    <col min="4" max="11" width="24.5703125" style="1" customWidth="1"/>
    <col min="12" max="13" width="18.85546875" style="1" customWidth="1"/>
    <col min="14" max="16384" width="11.42578125" style="1"/>
  </cols>
  <sheetData>
    <row r="1" spans="1:11" ht="51.75" customHeight="1" x14ac:dyDescent="0.25">
      <c r="A1" s="46" t="s">
        <v>39</v>
      </c>
      <c r="B1" s="46"/>
      <c r="C1" s="46"/>
      <c r="D1" s="46"/>
      <c r="E1" s="46"/>
      <c r="F1" s="46"/>
      <c r="G1" s="46"/>
      <c r="H1" s="46"/>
      <c r="I1" s="46"/>
      <c r="J1" s="46"/>
      <c r="K1" s="46"/>
    </row>
    <row r="2" spans="1:11" ht="59.25" customHeight="1" thickBot="1" x14ac:dyDescent="0.3">
      <c r="A2" s="47" t="s">
        <v>32</v>
      </c>
      <c r="B2" s="47"/>
      <c r="C2" s="47"/>
      <c r="D2" s="47"/>
      <c r="E2" s="47"/>
      <c r="F2" s="47"/>
      <c r="G2" s="47"/>
      <c r="H2" s="47"/>
      <c r="I2" s="47"/>
      <c r="J2" s="47"/>
      <c r="K2" s="47"/>
    </row>
    <row r="3" spans="1:11" ht="51.75" customHeight="1" thickBot="1" x14ac:dyDescent="0.3">
      <c r="A3" s="48" t="s">
        <v>0</v>
      </c>
      <c r="B3" s="49"/>
      <c r="C3" s="50"/>
      <c r="D3" s="54" t="s">
        <v>1</v>
      </c>
      <c r="E3" s="54"/>
      <c r="F3" s="54"/>
      <c r="G3" s="54"/>
      <c r="H3" s="54"/>
      <c r="I3" s="54"/>
      <c r="J3" s="54"/>
      <c r="K3" s="55"/>
    </row>
    <row r="4" spans="1:11" ht="69.75" customHeight="1" thickBot="1" x14ac:dyDescent="0.3">
      <c r="A4" s="51"/>
      <c r="B4" s="52"/>
      <c r="C4" s="53"/>
      <c r="D4" s="2" t="s">
        <v>33</v>
      </c>
      <c r="E4" s="2" t="s">
        <v>34</v>
      </c>
      <c r="F4" s="2" t="s">
        <v>2</v>
      </c>
      <c r="G4" s="2" t="s">
        <v>3</v>
      </c>
      <c r="H4" s="2" t="s">
        <v>4</v>
      </c>
      <c r="I4" s="2" t="s">
        <v>5</v>
      </c>
      <c r="J4" s="2" t="s">
        <v>6</v>
      </c>
      <c r="K4" s="3" t="s">
        <v>7</v>
      </c>
    </row>
    <row r="5" spans="1:11" ht="36" customHeight="1" x14ac:dyDescent="0.25">
      <c r="A5" s="44" t="s">
        <v>30</v>
      </c>
      <c r="B5" s="4" t="s">
        <v>13</v>
      </c>
      <c r="C5" s="5" t="s">
        <v>8</v>
      </c>
      <c r="D5" s="6">
        <v>0</v>
      </c>
      <c r="E5" s="7" t="s">
        <v>12</v>
      </c>
      <c r="F5" s="7" t="s">
        <v>12</v>
      </c>
      <c r="G5" s="7">
        <v>0</v>
      </c>
      <c r="H5" s="7">
        <v>0</v>
      </c>
      <c r="I5" s="7" t="s">
        <v>12</v>
      </c>
      <c r="J5" s="7" t="s">
        <v>12</v>
      </c>
      <c r="K5" s="7">
        <f t="shared" ref="K5:K8" si="0">D5+G5+H5</f>
        <v>0</v>
      </c>
    </row>
    <row r="6" spans="1:11" ht="36" customHeight="1" x14ac:dyDescent="0.25">
      <c r="A6" s="56"/>
      <c r="B6" s="4" t="s">
        <v>14</v>
      </c>
      <c r="C6" s="8" t="s">
        <v>8</v>
      </c>
      <c r="D6" s="9">
        <v>0</v>
      </c>
      <c r="E6" s="7" t="s">
        <v>12</v>
      </c>
      <c r="F6" s="7" t="s">
        <v>12</v>
      </c>
      <c r="G6" s="7">
        <v>0</v>
      </c>
      <c r="H6" s="7">
        <v>0</v>
      </c>
      <c r="I6" s="7" t="s">
        <v>12</v>
      </c>
      <c r="J6" s="7" t="s">
        <v>12</v>
      </c>
      <c r="K6" s="7">
        <f t="shared" si="0"/>
        <v>0</v>
      </c>
    </row>
    <row r="7" spans="1:11" ht="36" customHeight="1" x14ac:dyDescent="0.25">
      <c r="A7" s="56"/>
      <c r="B7" s="4" t="s">
        <v>15</v>
      </c>
      <c r="C7" s="10" t="s">
        <v>8</v>
      </c>
      <c r="D7" s="9">
        <v>220</v>
      </c>
      <c r="E7" s="7" t="s">
        <v>12</v>
      </c>
      <c r="F7" s="7" t="s">
        <v>12</v>
      </c>
      <c r="G7" s="7">
        <v>20</v>
      </c>
      <c r="H7" s="7">
        <v>0</v>
      </c>
      <c r="I7" s="7" t="s">
        <v>12</v>
      </c>
      <c r="J7" s="7" t="s">
        <v>12</v>
      </c>
      <c r="K7" s="7">
        <f t="shared" si="0"/>
        <v>240</v>
      </c>
    </row>
    <row r="8" spans="1:11" ht="36" customHeight="1" x14ac:dyDescent="0.25">
      <c r="A8" s="56"/>
      <c r="B8" s="4" t="s">
        <v>16</v>
      </c>
      <c r="C8" s="10" t="s">
        <v>8</v>
      </c>
      <c r="D8" s="9">
        <v>0</v>
      </c>
      <c r="E8" s="7" t="s">
        <v>12</v>
      </c>
      <c r="F8" s="7" t="s">
        <v>12</v>
      </c>
      <c r="G8" s="7">
        <v>0</v>
      </c>
      <c r="H8" s="7">
        <v>73</v>
      </c>
      <c r="I8" s="7" t="s">
        <v>12</v>
      </c>
      <c r="J8" s="7" t="s">
        <v>12</v>
      </c>
      <c r="K8" s="7">
        <f t="shared" si="0"/>
        <v>73</v>
      </c>
    </row>
    <row r="9" spans="1:11" ht="36" customHeight="1" x14ac:dyDescent="0.25">
      <c r="A9" s="56"/>
      <c r="B9" s="4" t="s">
        <v>17</v>
      </c>
      <c r="C9" s="10" t="s">
        <v>8</v>
      </c>
      <c r="D9" s="9">
        <v>97</v>
      </c>
      <c r="E9" s="7">
        <v>1630</v>
      </c>
      <c r="F9" s="7" t="s">
        <v>12</v>
      </c>
      <c r="G9" s="7">
        <v>0</v>
      </c>
      <c r="H9" s="7">
        <v>0</v>
      </c>
      <c r="I9" s="7" t="s">
        <v>12</v>
      </c>
      <c r="J9" s="7" t="s">
        <v>12</v>
      </c>
      <c r="K9" s="7">
        <f t="shared" ref="K9:K17" si="1">D9+E9+G9+H9</f>
        <v>1727</v>
      </c>
    </row>
    <row r="10" spans="1:11" ht="36" customHeight="1" x14ac:dyDescent="0.25">
      <c r="A10" s="56"/>
      <c r="B10" s="4" t="s">
        <v>18</v>
      </c>
      <c r="C10" s="10" t="s">
        <v>8</v>
      </c>
      <c r="D10" s="9">
        <v>0</v>
      </c>
      <c r="E10" s="7" t="s">
        <v>12</v>
      </c>
      <c r="F10" s="7" t="s">
        <v>12</v>
      </c>
      <c r="G10" s="7">
        <v>23</v>
      </c>
      <c r="H10" s="7">
        <v>0</v>
      </c>
      <c r="I10" s="7" t="s">
        <v>12</v>
      </c>
      <c r="J10" s="7" t="s">
        <v>12</v>
      </c>
      <c r="K10" s="7">
        <f t="shared" ref="K10:K11" si="2">D10+G10+H10</f>
        <v>23</v>
      </c>
    </row>
    <row r="11" spans="1:11" ht="36" customHeight="1" thickBot="1" x14ac:dyDescent="0.3">
      <c r="A11" s="45"/>
      <c r="B11" s="11" t="s">
        <v>19</v>
      </c>
      <c r="C11" s="12" t="s">
        <v>8</v>
      </c>
      <c r="D11" s="13">
        <v>0</v>
      </c>
      <c r="E11" s="14" t="s">
        <v>12</v>
      </c>
      <c r="F11" s="14" t="s">
        <v>12</v>
      </c>
      <c r="G11" s="14">
        <v>0</v>
      </c>
      <c r="H11" s="14">
        <v>0</v>
      </c>
      <c r="I11" s="14" t="s">
        <v>12</v>
      </c>
      <c r="J11" s="14" t="s">
        <v>12</v>
      </c>
      <c r="K11" s="14">
        <f t="shared" si="2"/>
        <v>0</v>
      </c>
    </row>
    <row r="12" spans="1:11" ht="36" customHeight="1" thickBot="1" x14ac:dyDescent="0.3">
      <c r="A12" s="35" t="s">
        <v>35</v>
      </c>
      <c r="B12" s="36"/>
      <c r="C12" s="15" t="s">
        <v>8</v>
      </c>
      <c r="D12" s="16">
        <v>54</v>
      </c>
      <c r="E12" s="17" t="s">
        <v>12</v>
      </c>
      <c r="F12" s="17" t="s">
        <v>12</v>
      </c>
      <c r="G12" s="17">
        <v>66</v>
      </c>
      <c r="H12" s="17">
        <v>695</v>
      </c>
      <c r="I12" s="17" t="s">
        <v>12</v>
      </c>
      <c r="J12" s="17" t="s">
        <v>12</v>
      </c>
      <c r="K12" s="17">
        <f>D12+G12+H12</f>
        <v>815</v>
      </c>
    </row>
    <row r="13" spans="1:11" ht="36" customHeight="1" x14ac:dyDescent="0.25">
      <c r="A13" s="44" t="s">
        <v>20</v>
      </c>
      <c r="B13" s="18" t="s">
        <v>36</v>
      </c>
      <c r="C13" s="19" t="s">
        <v>8</v>
      </c>
      <c r="D13" s="20">
        <v>26</v>
      </c>
      <c r="E13" s="20" t="s">
        <v>12</v>
      </c>
      <c r="F13" s="20" t="s">
        <v>12</v>
      </c>
      <c r="G13" s="20">
        <v>47</v>
      </c>
      <c r="H13" s="20">
        <v>0</v>
      </c>
      <c r="I13" s="20" t="s">
        <v>12</v>
      </c>
      <c r="J13" s="20" t="s">
        <v>12</v>
      </c>
      <c r="K13" s="20">
        <f t="shared" ref="K13:K14" si="3">D13+G13+H13</f>
        <v>73</v>
      </c>
    </row>
    <row r="14" spans="1:11" ht="36" customHeight="1" thickBot="1" x14ac:dyDescent="0.3">
      <c r="A14" s="45"/>
      <c r="B14" s="11" t="s">
        <v>21</v>
      </c>
      <c r="C14" s="21" t="s">
        <v>8</v>
      </c>
      <c r="D14" s="14">
        <v>0</v>
      </c>
      <c r="E14" s="14" t="s">
        <v>12</v>
      </c>
      <c r="F14" s="14" t="s">
        <v>12</v>
      </c>
      <c r="G14" s="14">
        <v>425</v>
      </c>
      <c r="H14" s="14">
        <v>0</v>
      </c>
      <c r="I14" s="14" t="s">
        <v>12</v>
      </c>
      <c r="J14" s="14" t="s">
        <v>12</v>
      </c>
      <c r="K14" s="14">
        <f t="shared" si="3"/>
        <v>425</v>
      </c>
    </row>
    <row r="15" spans="1:11" ht="36" customHeight="1" x14ac:dyDescent="0.25">
      <c r="A15" s="44" t="s">
        <v>22</v>
      </c>
      <c r="B15" s="4" t="s">
        <v>23</v>
      </c>
      <c r="C15" s="19" t="s">
        <v>8</v>
      </c>
      <c r="D15" s="7">
        <v>247</v>
      </c>
      <c r="E15" s="7">
        <v>44</v>
      </c>
      <c r="F15" s="7" t="s">
        <v>12</v>
      </c>
      <c r="G15" s="7">
        <v>20</v>
      </c>
      <c r="H15" s="7">
        <v>0</v>
      </c>
      <c r="I15" s="7" t="s">
        <v>12</v>
      </c>
      <c r="J15" s="7" t="s">
        <v>12</v>
      </c>
      <c r="K15" s="7">
        <f t="shared" si="1"/>
        <v>311</v>
      </c>
    </row>
    <row r="16" spans="1:11" ht="36" customHeight="1" thickBot="1" x14ac:dyDescent="0.3">
      <c r="A16" s="45"/>
      <c r="B16" s="11" t="s">
        <v>24</v>
      </c>
      <c r="C16" s="21" t="s">
        <v>8</v>
      </c>
      <c r="D16" s="14">
        <v>2063</v>
      </c>
      <c r="E16" s="14">
        <v>6232</v>
      </c>
      <c r="F16" s="14" t="s">
        <v>12</v>
      </c>
      <c r="G16" s="14">
        <v>0</v>
      </c>
      <c r="H16" s="14">
        <v>0</v>
      </c>
      <c r="I16" s="14" t="s">
        <v>12</v>
      </c>
      <c r="J16" s="14" t="s">
        <v>12</v>
      </c>
      <c r="K16" s="14">
        <f t="shared" si="1"/>
        <v>8295</v>
      </c>
    </row>
    <row r="17" spans="1:11" ht="36" customHeight="1" thickBot="1" x14ac:dyDescent="0.3">
      <c r="A17" s="35" t="s">
        <v>25</v>
      </c>
      <c r="B17" s="36"/>
      <c r="C17" s="15" t="s">
        <v>8</v>
      </c>
      <c r="D17" s="16">
        <v>2063</v>
      </c>
      <c r="E17" s="17">
        <v>229</v>
      </c>
      <c r="F17" s="17" t="s">
        <v>12</v>
      </c>
      <c r="G17" s="17">
        <v>0</v>
      </c>
      <c r="H17" s="17">
        <v>0</v>
      </c>
      <c r="I17" s="17" t="s">
        <v>12</v>
      </c>
      <c r="J17" s="17" t="s">
        <v>12</v>
      </c>
      <c r="K17" s="17">
        <f t="shared" si="1"/>
        <v>2292</v>
      </c>
    </row>
    <row r="18" spans="1:11" ht="36" customHeight="1" thickBot="1" x14ac:dyDescent="0.3">
      <c r="A18" s="35" t="s">
        <v>26</v>
      </c>
      <c r="B18" s="36"/>
      <c r="C18" s="15" t="s">
        <v>8</v>
      </c>
      <c r="D18" s="16">
        <v>166</v>
      </c>
      <c r="E18" s="17" t="s">
        <v>12</v>
      </c>
      <c r="F18" s="17" t="s">
        <v>12</v>
      </c>
      <c r="G18" s="17">
        <v>229</v>
      </c>
      <c r="H18" s="17">
        <v>2469</v>
      </c>
      <c r="I18" s="17" t="s">
        <v>12</v>
      </c>
      <c r="J18" s="17" t="s">
        <v>12</v>
      </c>
      <c r="K18" s="17">
        <f t="shared" ref="K18:K21" si="4">D18+G18+H18</f>
        <v>2864</v>
      </c>
    </row>
    <row r="19" spans="1:11" ht="36" customHeight="1" thickBot="1" x14ac:dyDescent="0.3">
      <c r="A19" s="35" t="s">
        <v>27</v>
      </c>
      <c r="B19" s="36"/>
      <c r="C19" s="15" t="s">
        <v>8</v>
      </c>
      <c r="D19" s="16">
        <v>77</v>
      </c>
      <c r="E19" s="17" t="s">
        <v>12</v>
      </c>
      <c r="F19" s="17" t="s">
        <v>12</v>
      </c>
      <c r="G19" s="17">
        <v>0</v>
      </c>
      <c r="H19" s="17">
        <v>0</v>
      </c>
      <c r="I19" s="17" t="s">
        <v>12</v>
      </c>
      <c r="J19" s="17" t="s">
        <v>12</v>
      </c>
      <c r="K19" s="17">
        <f t="shared" si="4"/>
        <v>77</v>
      </c>
    </row>
    <row r="20" spans="1:11" ht="36" customHeight="1" thickBot="1" x14ac:dyDescent="0.3">
      <c r="A20" s="35" t="s">
        <v>28</v>
      </c>
      <c r="B20" s="36"/>
      <c r="C20" s="15" t="s">
        <v>8</v>
      </c>
      <c r="D20" s="16">
        <v>9</v>
      </c>
      <c r="E20" s="17" t="s">
        <v>12</v>
      </c>
      <c r="F20" s="17" t="s">
        <v>12</v>
      </c>
      <c r="G20" s="17">
        <v>0</v>
      </c>
      <c r="H20" s="17">
        <v>0</v>
      </c>
      <c r="I20" s="17" t="s">
        <v>12</v>
      </c>
      <c r="J20" s="17" t="s">
        <v>12</v>
      </c>
      <c r="K20" s="17">
        <f t="shared" si="4"/>
        <v>9</v>
      </c>
    </row>
    <row r="21" spans="1:11" ht="36" customHeight="1" thickBot="1" x14ac:dyDescent="0.3">
      <c r="A21" s="35" t="s">
        <v>37</v>
      </c>
      <c r="B21" s="36"/>
      <c r="C21" s="15" t="s">
        <v>8</v>
      </c>
      <c r="D21" s="16">
        <v>0</v>
      </c>
      <c r="E21" s="17" t="s">
        <v>12</v>
      </c>
      <c r="F21" s="17" t="s">
        <v>12</v>
      </c>
      <c r="G21" s="17">
        <v>3</v>
      </c>
      <c r="H21" s="17">
        <v>398</v>
      </c>
      <c r="I21" s="17" t="s">
        <v>12</v>
      </c>
      <c r="J21" s="17" t="s">
        <v>12</v>
      </c>
      <c r="K21" s="17">
        <f t="shared" si="4"/>
        <v>401</v>
      </c>
    </row>
    <row r="22" spans="1:11" ht="24" thickBot="1" x14ac:dyDescent="0.4">
      <c r="E22" s="22"/>
      <c r="F22" s="22"/>
      <c r="G22" s="22"/>
    </row>
    <row r="23" spans="1:11" ht="45" customHeight="1" thickBot="1" x14ac:dyDescent="0.3">
      <c r="A23" s="37" t="s">
        <v>9</v>
      </c>
      <c r="B23" s="38"/>
      <c r="C23" s="38"/>
      <c r="D23" s="23"/>
      <c r="E23" s="23"/>
      <c r="F23" s="23"/>
      <c r="G23" s="24"/>
      <c r="H23" s="25"/>
      <c r="I23" s="25"/>
      <c r="J23" s="25"/>
      <c r="K23" s="26"/>
    </row>
    <row r="24" spans="1:11" ht="45" customHeight="1" thickBot="1" x14ac:dyDescent="0.3">
      <c r="A24" s="35" t="s">
        <v>10</v>
      </c>
      <c r="B24" s="39"/>
      <c r="C24" s="40"/>
      <c r="D24" s="27">
        <v>1</v>
      </c>
      <c r="E24" s="28">
        <v>2</v>
      </c>
      <c r="F24" s="28">
        <v>0</v>
      </c>
      <c r="G24" s="28">
        <v>1</v>
      </c>
      <c r="H24" s="28">
        <v>1</v>
      </c>
      <c r="I24" s="28">
        <v>0</v>
      </c>
      <c r="J24" s="28">
        <v>0</v>
      </c>
      <c r="K24" s="29">
        <f>SUM(D24:J24)</f>
        <v>5</v>
      </c>
    </row>
    <row r="25" spans="1:11" ht="45" customHeight="1" thickBot="1" x14ac:dyDescent="0.3">
      <c r="A25" s="35" t="s">
        <v>29</v>
      </c>
      <c r="B25" s="39"/>
      <c r="C25" s="40"/>
      <c r="D25" s="30">
        <v>1</v>
      </c>
      <c r="E25" s="31">
        <v>2</v>
      </c>
      <c r="F25" s="31">
        <v>0</v>
      </c>
      <c r="G25" s="31">
        <v>1</v>
      </c>
      <c r="H25" s="31">
        <v>1</v>
      </c>
      <c r="I25" s="31">
        <v>0</v>
      </c>
      <c r="J25" s="32">
        <v>0</v>
      </c>
      <c r="K25" s="33">
        <f>SUM(D25:J25)</f>
        <v>5</v>
      </c>
    </row>
    <row r="26" spans="1:11" ht="33.75" customHeight="1" x14ac:dyDescent="0.35">
      <c r="A26" s="34" t="s">
        <v>11</v>
      </c>
      <c r="B26" s="34"/>
      <c r="F26" s="22"/>
    </row>
    <row r="27" spans="1:11" ht="63" customHeight="1" x14ac:dyDescent="0.25">
      <c r="A27" s="41" t="s">
        <v>31</v>
      </c>
      <c r="B27" s="42"/>
      <c r="C27" s="42"/>
      <c r="D27" s="42"/>
      <c r="E27" s="42"/>
      <c r="F27" s="42"/>
      <c r="G27" s="42"/>
    </row>
    <row r="28" spans="1:11" ht="36.75" customHeight="1" x14ac:dyDescent="0.25">
      <c r="A28" s="43" t="s">
        <v>38</v>
      </c>
      <c r="B28" s="43"/>
      <c r="C28" s="43"/>
      <c r="D28" s="43"/>
      <c r="E28" s="43"/>
      <c r="F28" s="43"/>
      <c r="G28" s="43"/>
      <c r="H28" s="43"/>
    </row>
  </sheetData>
  <mergeCells count="18">
    <mergeCell ref="A12:B12"/>
    <mergeCell ref="A1:K1"/>
    <mergeCell ref="A2:K2"/>
    <mergeCell ref="A3:C4"/>
    <mergeCell ref="D3:K3"/>
    <mergeCell ref="A5:A11"/>
    <mergeCell ref="A28:H28"/>
    <mergeCell ref="A13:A14"/>
    <mergeCell ref="A15:A16"/>
    <mergeCell ref="A17:B17"/>
    <mergeCell ref="A18:B18"/>
    <mergeCell ref="A19:B19"/>
    <mergeCell ref="A20:B20"/>
    <mergeCell ref="A21:B21"/>
    <mergeCell ref="A23:C23"/>
    <mergeCell ref="A24:C24"/>
    <mergeCell ref="A25:C25"/>
    <mergeCell ref="A27:G27"/>
  </mergeCells>
  <printOptions gridLines="1"/>
  <pageMargins left="0.70866141732283472" right="0.70866141732283472" top="0.74803149606299213" bottom="0.74803149606299213" header="0.31496062992125984" footer="0.31496062992125984"/>
  <pageSetup paperSize="9" scale="22" orientation="landscape" r:id="rId1"/>
  <headerFooter>
    <oddFooter>&amp;L&amp;F&amp;C&amp;A&amp;R&amp;P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Tab821_2019_Web</vt:lpstr>
    </vt:vector>
  </TitlesOfParts>
  <Company>IWEPS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Olivier Colicis</dc:creator>
  <cp:lastModifiedBy>Olivier Colicis</cp:lastModifiedBy>
  <cp:lastPrinted>2019-08-16T11:45:22Z</cp:lastPrinted>
  <dcterms:created xsi:type="dcterms:W3CDTF">2019-03-28T13:55:50Z</dcterms:created>
  <dcterms:modified xsi:type="dcterms:W3CDTF">2021-04-08T14:55:05Z</dcterms:modified>
</cp:coreProperties>
</file>