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activeTab="0"/>
  </bookViews>
  <sheets>
    <sheet name="T" sheetId="1" r:id="rId1"/>
    <sheet name="H" sheetId="2" r:id="rId2"/>
    <sheet name="F" sheetId="3" r:id="rId3"/>
  </sheets>
  <definedNames/>
  <calcPr fullCalcOnLoad="1"/>
</workbook>
</file>

<file path=xl/sharedStrings.xml><?xml version="1.0" encoding="utf-8"?>
<sst xmlns="http://schemas.openxmlformats.org/spreadsheetml/2006/main" count="216" uniqueCount="70">
  <si>
    <t>Région</t>
  </si>
  <si>
    <t>Province</t>
  </si>
  <si>
    <t>Arrondissement</t>
  </si>
  <si>
    <t>Postes de travail</t>
  </si>
  <si>
    <t>Ratio d'emploi intérieur en %</t>
  </si>
  <si>
    <t>salariés</t>
  </si>
  <si>
    <t>indépendants</t>
  </si>
  <si>
    <t>aidants</t>
  </si>
  <si>
    <t>total</t>
  </si>
  <si>
    <t>Belgique</t>
  </si>
  <si>
    <t>Région wallonne</t>
  </si>
  <si>
    <t>Brabant wallon</t>
  </si>
  <si>
    <t>Nivelles</t>
  </si>
  <si>
    <t>Hainaut</t>
  </si>
  <si>
    <t>Ath</t>
  </si>
  <si>
    <t>Charleroi</t>
  </si>
  <si>
    <t>Mons</t>
  </si>
  <si>
    <t>Soignies</t>
  </si>
  <si>
    <t>Thuin</t>
  </si>
  <si>
    <t>Liège</t>
  </si>
  <si>
    <t>Huy</t>
  </si>
  <si>
    <t>Verviers</t>
  </si>
  <si>
    <t>Waremme</t>
  </si>
  <si>
    <t>Luxembourg</t>
  </si>
  <si>
    <t>Arlon</t>
  </si>
  <si>
    <t>Bastogne</t>
  </si>
  <si>
    <t>Marche-en-famenne</t>
  </si>
  <si>
    <t>Neufchâteau</t>
  </si>
  <si>
    <t>Virton</t>
  </si>
  <si>
    <t>Namur</t>
  </si>
  <si>
    <t>Dinant</t>
  </si>
  <si>
    <t>Philippeville</t>
  </si>
  <si>
    <t>Région bruxelloise</t>
  </si>
  <si>
    <t>Région flamande</t>
  </si>
  <si>
    <t>Anvers</t>
  </si>
  <si>
    <t>Mechelen</t>
  </si>
  <si>
    <t>Turnhout</t>
  </si>
  <si>
    <t>Brabant flamand</t>
  </si>
  <si>
    <t>Halle-Vilvoorde</t>
  </si>
  <si>
    <t>Leuven</t>
  </si>
  <si>
    <t>Flandre occidentale</t>
  </si>
  <si>
    <t>Brugge</t>
  </si>
  <si>
    <t>Diksmuide</t>
  </si>
  <si>
    <t>Ieper</t>
  </si>
  <si>
    <t>Kortrijk</t>
  </si>
  <si>
    <t>Ostende</t>
  </si>
  <si>
    <t>Roeselare</t>
  </si>
  <si>
    <t>Tielt</t>
  </si>
  <si>
    <t>Veurne</t>
  </si>
  <si>
    <t>Flandre orientale</t>
  </si>
  <si>
    <t>Aalst</t>
  </si>
  <si>
    <t>Dendermonde</t>
  </si>
  <si>
    <t>Eeklo</t>
  </si>
  <si>
    <t>Gent</t>
  </si>
  <si>
    <t>Oudenaarde</t>
  </si>
  <si>
    <t>Sint-Niklaas</t>
  </si>
  <si>
    <t>Limbourg</t>
  </si>
  <si>
    <t>Hasselt</t>
  </si>
  <si>
    <t>Maaseik</t>
  </si>
  <si>
    <t>Tongeren</t>
  </si>
  <si>
    <t>Source : IWEPS (sur la base de données SPF Economie, ONSS, ORPSS, INASTI, ONEm)</t>
  </si>
  <si>
    <t>La Louvière</t>
  </si>
  <si>
    <t>indéterminé</t>
  </si>
  <si>
    <t>Tournai - Mouscron</t>
  </si>
  <si>
    <t>Remarque : Au 1er janvier 2019, certaines communes flamandes fusionnent et la composition des arrondissements administratifs est modifiée, en particulier les arrondissements de la Province de Hainaut. L'ensemble de la série est proposé avec ce nouveau découpage géographique.</t>
  </si>
  <si>
    <t>Population 
15-64 ans</t>
  </si>
  <si>
    <t>Part de l'emploi indépendant 
(avec les aidants) en %</t>
  </si>
  <si>
    <t>Emploi intérieur des régions, provinces et arrondissements belges en 2021 - moyenne annuelle - femmes</t>
  </si>
  <si>
    <t>Emploi intérieur des régions, provinces et arrondissements belges en 2021 - moyenne annuelle - total</t>
  </si>
  <si>
    <t>Emploi intérieur des régions, provinces et arrondissements belges en 2021 - moyenne annuelle - hommes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</si>
</sst>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
  </numFmts>
  <fonts count="44">
    <font>
      <sz val="11"/>
      <color theme="1"/>
      <name val="Calibri"/>
      <family val="2"/>
    </font>
    <font>
      <sz val="11"/>
      <color indexed="8"/>
      <name val="Calibri"/>
      <family val="2"/>
    </font>
    <font>
      <sz val="10"/>
      <color indexed="8"/>
      <name val="Arial"/>
      <family val="2"/>
    </font>
    <font>
      <b/>
      <sz val="11"/>
      <color indexed="8"/>
      <name val="Arial"/>
      <family val="2"/>
    </font>
    <font>
      <sz val="11"/>
      <color indexed="8"/>
      <name val="Arial"/>
      <family val="2"/>
    </font>
    <font>
      <i/>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8"/>
      <name val="Arial"/>
      <family val="2"/>
    </font>
    <font>
      <sz val="8"/>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theme="1"/>
      <name val="Arial"/>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name val="Arial"/>
      <family val="2"/>
    </font>
    <font>
      <sz val="8"/>
      <color theme="1"/>
      <name val="Arial"/>
      <family val="2"/>
    </font>
    <font>
      <b/>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style="thin"/>
      <right/>
      <top/>
      <bottom/>
    </border>
    <border>
      <left style="medium"/>
      <right/>
      <top style="medium"/>
      <bottom/>
    </border>
    <border>
      <left/>
      <right/>
      <top style="medium"/>
      <bottom/>
    </border>
    <border>
      <left style="medium"/>
      <right/>
      <top style="medium"/>
      <bottom style="thin"/>
    </border>
    <border>
      <left/>
      <right/>
      <top style="medium"/>
      <bottom style="thin"/>
    </border>
    <border>
      <left/>
      <right style="thin"/>
      <top style="medium"/>
      <bottom style="thin"/>
    </border>
    <border>
      <left style="medium"/>
      <right style="medium"/>
      <top style="medium"/>
      <bottom style="thin"/>
    </border>
    <border>
      <left/>
      <right style="medium"/>
      <top style="medium"/>
      <bottom style="thin"/>
    </border>
    <border>
      <left style="medium"/>
      <right/>
      <top style="thin"/>
      <bottom style="thin"/>
    </border>
    <border>
      <left/>
      <right/>
      <top style="thin"/>
      <bottom style="thin"/>
    </border>
    <border>
      <left style="medium"/>
      <right/>
      <top/>
      <bottom style="thin"/>
    </border>
    <border>
      <left/>
      <right/>
      <top/>
      <bottom style="thin"/>
    </border>
    <border>
      <left/>
      <right style="thin"/>
      <top/>
      <bottom style="thin"/>
    </border>
    <border>
      <left style="medium"/>
      <right style="medium"/>
      <top/>
      <bottom style="thin"/>
    </border>
    <border>
      <left/>
      <right style="medium"/>
      <top/>
      <bottom style="thin"/>
    </border>
    <border>
      <left/>
      <right style="thin"/>
      <top/>
      <bottom/>
    </border>
    <border>
      <left style="medium"/>
      <right style="medium"/>
      <top/>
      <bottom/>
    </border>
    <border>
      <left/>
      <right style="medium"/>
      <top/>
      <bottom/>
    </border>
    <border>
      <left/>
      <right style="thin"/>
      <top style="thin"/>
      <bottom style="thin"/>
    </border>
    <border>
      <left style="medium"/>
      <right style="medium"/>
      <top style="thin"/>
      <bottom style="thin"/>
    </border>
    <border>
      <left/>
      <right style="medium"/>
      <top style="thin"/>
      <bottom style="thin"/>
    </border>
    <border>
      <left style="medium"/>
      <right/>
      <top/>
      <bottom style="medium"/>
    </border>
    <border>
      <left/>
      <right/>
      <top/>
      <bottom style="medium"/>
    </border>
    <border>
      <left/>
      <right style="thin"/>
      <top/>
      <bottom style="medium"/>
    </border>
    <border>
      <left style="medium"/>
      <right style="medium"/>
      <top/>
      <bottom style="medium"/>
    </border>
    <border>
      <left/>
      <right style="medium"/>
      <top/>
      <bottom style="medium"/>
    </border>
    <border>
      <left style="medium"/>
      <right style="medium"/>
      <top style="medium"/>
      <bottom/>
    </border>
    <border>
      <left style="thin"/>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28" fillId="27" borderId="1" applyNumberFormat="0" applyAlignment="0" applyProtection="0"/>
    <xf numFmtId="0" fontId="29" fillId="28"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0" fillId="29" borderId="0" applyNumberFormat="0" applyBorder="0" applyAlignment="0" applyProtection="0"/>
    <xf numFmtId="0" fontId="31" fillId="0" borderId="0">
      <alignment/>
      <protection/>
    </xf>
    <xf numFmtId="0" fontId="0" fillId="30" borderId="3"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62">
    <xf numFmtId="0" fontId="0" fillId="0" borderId="0" xfId="0" applyFont="1" applyAlignment="1">
      <alignment/>
    </xf>
    <xf numFmtId="0" fontId="41" fillId="0" borderId="0" xfId="49" applyFont="1" applyAlignment="1">
      <alignment vertical="center"/>
      <protection/>
    </xf>
    <xf numFmtId="3" fontId="31" fillId="0" borderId="0" xfId="49" applyNumberFormat="1" applyAlignment="1">
      <alignment vertical="center"/>
      <protection/>
    </xf>
    <xf numFmtId="3" fontId="42" fillId="0" borderId="0" xfId="49" applyNumberFormat="1" applyFont="1" applyAlignment="1">
      <alignment vertical="center"/>
      <protection/>
    </xf>
    <xf numFmtId="0" fontId="2" fillId="0" borderId="0" xfId="49" applyFont="1" applyAlignment="1">
      <alignment horizontal="left" vertical="center"/>
      <protection/>
    </xf>
    <xf numFmtId="3" fontId="4" fillId="0" borderId="10" xfId="49" applyNumberFormat="1" applyFont="1" applyBorder="1" applyAlignment="1">
      <alignment horizontal="center" vertical="center"/>
      <protection/>
    </xf>
    <xf numFmtId="3" fontId="4" fillId="0" borderId="0" xfId="49" applyNumberFormat="1" applyFont="1" applyBorder="1" applyAlignment="1">
      <alignment horizontal="center" vertical="center"/>
      <protection/>
    </xf>
    <xf numFmtId="3" fontId="4" fillId="0" borderId="11" xfId="49" applyNumberFormat="1" applyFont="1" applyBorder="1" applyAlignment="1">
      <alignment horizontal="center" vertical="center"/>
      <protection/>
    </xf>
    <xf numFmtId="0" fontId="3" fillId="0" borderId="12" xfId="0" applyFont="1" applyBorder="1" applyAlignment="1">
      <alignment vertical="center"/>
    </xf>
    <xf numFmtId="0" fontId="3" fillId="0" borderId="13" xfId="0" applyFont="1" applyBorder="1" applyAlignment="1">
      <alignment vertical="center"/>
    </xf>
    <xf numFmtId="3" fontId="0" fillId="0" borderId="14" xfId="0" applyNumberFormat="1" applyBorder="1" applyAlignment="1">
      <alignment/>
    </xf>
    <xf numFmtId="3" fontId="0" fillId="0" borderId="15" xfId="0" applyNumberFormat="1" applyBorder="1" applyAlignment="1">
      <alignment/>
    </xf>
    <xf numFmtId="3" fontId="0" fillId="0" borderId="16" xfId="0" applyNumberFormat="1" applyBorder="1" applyAlignment="1">
      <alignment/>
    </xf>
    <xf numFmtId="3" fontId="0" fillId="0" borderId="17" xfId="0" applyNumberFormat="1" applyBorder="1" applyAlignment="1">
      <alignment/>
    </xf>
    <xf numFmtId="174" fontId="0" fillId="0" borderId="18" xfId="0" applyNumberFormat="1" applyBorder="1" applyAlignment="1">
      <alignment/>
    </xf>
    <xf numFmtId="0" fontId="3" fillId="0" borderId="19" xfId="0" applyFont="1" applyBorder="1" applyAlignment="1">
      <alignment vertical="center"/>
    </xf>
    <xf numFmtId="0" fontId="3" fillId="0" borderId="20" xfId="0" applyFont="1" applyBorder="1" applyAlignment="1">
      <alignment vertical="center"/>
    </xf>
    <xf numFmtId="3" fontId="0" fillId="0" borderId="21" xfId="0" applyNumberFormat="1" applyBorder="1" applyAlignment="1">
      <alignment/>
    </xf>
    <xf numFmtId="3" fontId="0" fillId="0" borderId="22" xfId="0" applyNumberFormat="1" applyBorder="1" applyAlignment="1">
      <alignment/>
    </xf>
    <xf numFmtId="3" fontId="0" fillId="0" borderId="23" xfId="0" applyNumberFormat="1" applyBorder="1" applyAlignment="1">
      <alignment/>
    </xf>
    <xf numFmtId="3" fontId="0" fillId="0" borderId="24" xfId="0" applyNumberFormat="1" applyBorder="1" applyAlignment="1">
      <alignment/>
    </xf>
    <xf numFmtId="174" fontId="0" fillId="0" borderId="25" xfId="0" applyNumberFormat="1" applyBorder="1" applyAlignment="1">
      <alignment/>
    </xf>
    <xf numFmtId="0" fontId="0" fillId="0" borderId="10" xfId="0" applyBorder="1" applyAlignment="1">
      <alignment vertical="center"/>
    </xf>
    <xf numFmtId="0" fontId="0" fillId="0" borderId="0" xfId="0" applyBorder="1" applyAlignment="1">
      <alignment vertical="center"/>
    </xf>
    <xf numFmtId="3" fontId="0" fillId="0" borderId="10" xfId="0" applyNumberFormat="1" applyBorder="1" applyAlignment="1">
      <alignment/>
    </xf>
    <xf numFmtId="3" fontId="0" fillId="0" borderId="0" xfId="0" applyNumberFormat="1" applyBorder="1" applyAlignment="1">
      <alignment/>
    </xf>
    <xf numFmtId="3" fontId="0" fillId="0" borderId="26" xfId="0" applyNumberFormat="1" applyBorder="1" applyAlignment="1">
      <alignment/>
    </xf>
    <xf numFmtId="3" fontId="0" fillId="0" borderId="27" xfId="0" applyNumberFormat="1" applyBorder="1" applyAlignment="1">
      <alignment/>
    </xf>
    <xf numFmtId="174" fontId="0" fillId="0" borderId="28" xfId="0" applyNumberFormat="1" applyBorder="1" applyAlignment="1">
      <alignment/>
    </xf>
    <xf numFmtId="0" fontId="0" fillId="0" borderId="22" xfId="0" applyBorder="1" applyAlignment="1">
      <alignment vertical="center"/>
    </xf>
    <xf numFmtId="3" fontId="0" fillId="0" borderId="19" xfId="0" applyNumberFormat="1" applyBorder="1" applyAlignment="1">
      <alignment/>
    </xf>
    <xf numFmtId="3" fontId="0" fillId="0" borderId="20" xfId="0" applyNumberFormat="1" applyBorder="1" applyAlignment="1">
      <alignment/>
    </xf>
    <xf numFmtId="3" fontId="0" fillId="0" borderId="29" xfId="0" applyNumberFormat="1" applyBorder="1" applyAlignment="1">
      <alignment/>
    </xf>
    <xf numFmtId="3" fontId="0" fillId="0" borderId="30" xfId="0" applyNumberFormat="1" applyBorder="1" applyAlignment="1">
      <alignment/>
    </xf>
    <xf numFmtId="174" fontId="0" fillId="0" borderId="31" xfId="0" applyNumberFormat="1" applyBorder="1" applyAlignment="1">
      <alignment/>
    </xf>
    <xf numFmtId="0" fontId="0" fillId="0" borderId="32" xfId="0" applyBorder="1" applyAlignment="1">
      <alignment vertical="center"/>
    </xf>
    <xf numFmtId="0" fontId="0" fillId="0" borderId="33" xfId="0" applyBorder="1" applyAlignment="1">
      <alignment vertical="center"/>
    </xf>
    <xf numFmtId="3" fontId="0" fillId="0" borderId="32" xfId="0" applyNumberFormat="1" applyBorder="1" applyAlignment="1">
      <alignment/>
    </xf>
    <xf numFmtId="3" fontId="0" fillId="0" borderId="33" xfId="0" applyNumberFormat="1" applyBorder="1" applyAlignment="1">
      <alignment/>
    </xf>
    <xf numFmtId="3" fontId="0" fillId="0" borderId="34" xfId="0" applyNumberFormat="1" applyBorder="1" applyAlignment="1">
      <alignment/>
    </xf>
    <xf numFmtId="3" fontId="0" fillId="0" borderId="35" xfId="0" applyNumberFormat="1" applyBorder="1" applyAlignment="1">
      <alignment/>
    </xf>
    <xf numFmtId="174" fontId="0" fillId="0" borderId="36" xfId="0" applyNumberFormat="1" applyBorder="1" applyAlignment="1">
      <alignment/>
    </xf>
    <xf numFmtId="0" fontId="31" fillId="0" borderId="0" xfId="49" applyAlignment="1">
      <alignment vertical="center"/>
      <protection/>
    </xf>
    <xf numFmtId="174" fontId="0" fillId="0" borderId="30" xfId="0" applyNumberFormat="1" applyBorder="1" applyAlignment="1">
      <alignment/>
    </xf>
    <xf numFmtId="174" fontId="0" fillId="0" borderId="17" xfId="0" applyNumberFormat="1" applyBorder="1" applyAlignment="1">
      <alignment/>
    </xf>
    <xf numFmtId="174" fontId="0" fillId="0" borderId="24" xfId="0" applyNumberFormat="1" applyBorder="1" applyAlignment="1">
      <alignment/>
    </xf>
    <xf numFmtId="174" fontId="0" fillId="0" borderId="27" xfId="0" applyNumberFormat="1" applyBorder="1" applyAlignment="1">
      <alignment/>
    </xf>
    <xf numFmtId="174" fontId="0" fillId="0" borderId="35" xfId="0" applyNumberFormat="1" applyBorder="1" applyAlignment="1">
      <alignment/>
    </xf>
    <xf numFmtId="0" fontId="3" fillId="0" borderId="37" xfId="49" applyFont="1" applyBorder="1" applyAlignment="1">
      <alignment horizontal="center" vertical="center" wrapText="1"/>
      <protection/>
    </xf>
    <xf numFmtId="0" fontId="3" fillId="0" borderId="27" xfId="49" applyFont="1" applyBorder="1" applyAlignment="1">
      <alignment horizontal="center" vertical="center" wrapText="1"/>
      <protection/>
    </xf>
    <xf numFmtId="0" fontId="5" fillId="0" borderId="38" xfId="49" applyFont="1" applyBorder="1" applyAlignment="1">
      <alignment horizontal="left" vertical="center" wrapText="1"/>
      <protection/>
    </xf>
    <xf numFmtId="0" fontId="5" fillId="0" borderId="20" xfId="49" applyFont="1" applyBorder="1" applyAlignment="1">
      <alignment horizontal="left" vertical="center" wrapText="1"/>
      <protection/>
    </xf>
    <xf numFmtId="0" fontId="5" fillId="0" borderId="29" xfId="49" applyFont="1" applyBorder="1" applyAlignment="1">
      <alignment horizontal="left" vertical="center" wrapText="1"/>
      <protection/>
    </xf>
    <xf numFmtId="0" fontId="43" fillId="0" borderId="12" xfId="49" applyFont="1" applyBorder="1" applyAlignment="1">
      <alignment horizontal="center" vertical="center"/>
      <protection/>
    </xf>
    <xf numFmtId="0" fontId="43" fillId="0" borderId="10" xfId="49" applyFont="1" applyBorder="1" applyAlignment="1">
      <alignment horizontal="center" vertical="center"/>
      <protection/>
    </xf>
    <xf numFmtId="0" fontId="43" fillId="0" borderId="13" xfId="49" applyFont="1" applyBorder="1" applyAlignment="1">
      <alignment horizontal="center" vertical="center"/>
      <protection/>
    </xf>
    <xf numFmtId="0" fontId="43" fillId="0" borderId="0" xfId="49" applyFont="1" applyBorder="1" applyAlignment="1">
      <alignment horizontal="center" vertical="center"/>
      <protection/>
    </xf>
    <xf numFmtId="3" fontId="3" fillId="0" borderId="12" xfId="49" applyNumberFormat="1" applyFont="1" applyBorder="1" applyAlignment="1">
      <alignment horizontal="center" vertical="center"/>
      <protection/>
    </xf>
    <xf numFmtId="3" fontId="3" fillId="0" borderId="13" xfId="49" applyNumberFormat="1" applyFont="1" applyBorder="1" applyAlignment="1">
      <alignment horizontal="center" vertical="center"/>
      <protection/>
    </xf>
    <xf numFmtId="3" fontId="3" fillId="0" borderId="37" xfId="49" applyNumberFormat="1" applyFont="1" applyBorder="1" applyAlignment="1">
      <alignment horizontal="center" vertical="center" wrapText="1"/>
      <protection/>
    </xf>
    <xf numFmtId="3" fontId="3" fillId="0" borderId="27" xfId="49" applyNumberFormat="1" applyFont="1" applyBorder="1" applyAlignment="1">
      <alignment horizontal="center" vertical="center" wrapText="1"/>
      <protection/>
    </xf>
    <xf numFmtId="0" fontId="3" fillId="0" borderId="35" xfId="49" applyFont="1" applyBorder="1" applyAlignment="1">
      <alignment horizontal="center" vertical="center" wrapText="1"/>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5"/>
  <sheetViews>
    <sheetView tabSelected="1" zoomScalePageLayoutView="0" workbookViewId="0" topLeftCell="A1">
      <selection activeCell="A2" sqref="A2"/>
    </sheetView>
  </sheetViews>
  <sheetFormatPr defaultColWidth="11.421875" defaultRowHeight="15"/>
  <cols>
    <col min="1" max="1" width="11.00390625" style="0" customWidth="1"/>
    <col min="2" max="2" width="9.8515625" style="0" customWidth="1"/>
    <col min="3" max="3" width="21.57421875" style="0" customWidth="1"/>
    <col min="4" max="4" width="12.8515625" style="0" customWidth="1"/>
    <col min="5" max="5" width="13.421875" style="0" customWidth="1"/>
    <col min="6" max="6" width="12.8515625" style="0" customWidth="1"/>
    <col min="8" max="8" width="14.8515625" style="0" customWidth="1"/>
    <col min="9" max="9" width="15.8515625" style="0" customWidth="1"/>
    <col min="10" max="10" width="28.8515625" style="0" customWidth="1"/>
  </cols>
  <sheetData>
    <row r="1" spans="1:8" ht="18">
      <c r="A1" s="1" t="s">
        <v>68</v>
      </c>
      <c r="B1" s="1"/>
      <c r="C1" s="1"/>
      <c r="D1" s="2"/>
      <c r="E1" s="2"/>
      <c r="F1" s="2"/>
      <c r="G1" s="3"/>
      <c r="H1" s="2"/>
    </row>
    <row r="2" spans="1:8" ht="15">
      <c r="A2" s="4" t="s">
        <v>60</v>
      </c>
      <c r="B2" s="4"/>
      <c r="C2" s="4"/>
      <c r="D2" s="2"/>
      <c r="E2" s="2"/>
      <c r="F2" s="2"/>
      <c r="G2" s="3"/>
      <c r="H2" s="2"/>
    </row>
    <row r="3" spans="1:8" ht="15">
      <c r="A3" s="4"/>
      <c r="B3" s="42"/>
      <c r="C3" s="42"/>
      <c r="D3" s="2"/>
      <c r="E3" s="2"/>
      <c r="F3" s="2"/>
      <c r="G3" s="3"/>
      <c r="H3" s="2"/>
    </row>
    <row r="4" spans="1:10" ht="30" customHeight="1">
      <c r="A4" s="50" t="s">
        <v>64</v>
      </c>
      <c r="B4" s="51"/>
      <c r="C4" s="51"/>
      <c r="D4" s="51"/>
      <c r="E4" s="51"/>
      <c r="F4" s="51"/>
      <c r="G4" s="51"/>
      <c r="H4" s="51"/>
      <c r="I4" s="51"/>
      <c r="J4" s="52"/>
    </row>
    <row r="5" spans="1:8" ht="15.75" thickBot="1">
      <c r="A5" s="4"/>
      <c r="B5" s="4"/>
      <c r="C5" s="4"/>
      <c r="D5" s="2"/>
      <c r="E5" s="2"/>
      <c r="F5" s="2"/>
      <c r="G5" s="3"/>
      <c r="H5" s="2"/>
    </row>
    <row r="6" spans="1:10" ht="14.25" customHeight="1">
      <c r="A6" s="53" t="s">
        <v>0</v>
      </c>
      <c r="B6" s="55" t="s">
        <v>1</v>
      </c>
      <c r="C6" s="55" t="s">
        <v>2</v>
      </c>
      <c r="D6" s="57" t="s">
        <v>3</v>
      </c>
      <c r="E6" s="58"/>
      <c r="F6" s="58"/>
      <c r="G6" s="58"/>
      <c r="H6" s="59" t="s">
        <v>65</v>
      </c>
      <c r="I6" s="48" t="s">
        <v>4</v>
      </c>
      <c r="J6" s="48" t="s">
        <v>66</v>
      </c>
    </row>
    <row r="7" spans="1:10" ht="15.75" thickBot="1">
      <c r="A7" s="54"/>
      <c r="B7" s="56"/>
      <c r="C7" s="56"/>
      <c r="D7" s="5" t="s">
        <v>5</v>
      </c>
      <c r="E7" s="6" t="s">
        <v>6</v>
      </c>
      <c r="F7" s="6" t="s">
        <v>7</v>
      </c>
      <c r="G7" s="7" t="s">
        <v>8</v>
      </c>
      <c r="H7" s="60"/>
      <c r="I7" s="49"/>
      <c r="J7" s="49"/>
    </row>
    <row r="8" spans="1:10" ht="15">
      <c r="A8" s="8" t="s">
        <v>9</v>
      </c>
      <c r="B8" s="9"/>
      <c r="C8" s="9"/>
      <c r="D8" s="10">
        <v>4186503.9428748908</v>
      </c>
      <c r="E8" s="11">
        <v>1104961.5</v>
      </c>
      <c r="F8" s="12">
        <v>57398</v>
      </c>
      <c r="G8" s="11">
        <v>5348863.442874891</v>
      </c>
      <c r="H8" s="13">
        <v>7376448</v>
      </c>
      <c r="I8" s="44">
        <f>G8/H8*100</f>
        <v>72.51272486262887</v>
      </c>
      <c r="J8" s="14">
        <f>(E8+F8)/G8*100</f>
        <v>21.73096233272425</v>
      </c>
    </row>
    <row r="9" spans="1:10" ht="15">
      <c r="A9" s="15" t="s">
        <v>10</v>
      </c>
      <c r="B9" s="16"/>
      <c r="C9" s="16"/>
      <c r="D9" s="17">
        <v>1107054.295496607</v>
      </c>
      <c r="E9" s="18">
        <v>300863</v>
      </c>
      <c r="F9" s="19">
        <v>16434.5</v>
      </c>
      <c r="G9" s="18">
        <v>1424351.795496607</v>
      </c>
      <c r="H9" s="20">
        <v>2340201</v>
      </c>
      <c r="I9" s="45">
        <f aca="true" t="shared" si="0" ref="I9:I34">G9/H9*100</f>
        <v>60.86450674521578</v>
      </c>
      <c r="J9" s="43">
        <f aca="true" t="shared" si="1" ref="J9:J34">(E9+F9)/G9*100</f>
        <v>22.276624426858866</v>
      </c>
    </row>
    <row r="10" spans="1:10" ht="15">
      <c r="A10" s="22"/>
      <c r="B10" s="23" t="s">
        <v>11</v>
      </c>
      <c r="C10" s="23"/>
      <c r="D10" s="24">
        <v>136498.1548201218</v>
      </c>
      <c r="E10" s="25">
        <v>50201.5</v>
      </c>
      <c r="F10" s="26">
        <v>1552</v>
      </c>
      <c r="G10" s="25">
        <v>188251.6548201218</v>
      </c>
      <c r="H10" s="27">
        <v>259794.5</v>
      </c>
      <c r="I10" s="46">
        <f t="shared" si="0"/>
        <v>72.46175527970061</v>
      </c>
      <c r="J10" s="28">
        <f t="shared" si="1"/>
        <v>27.491657403729864</v>
      </c>
    </row>
    <row r="11" spans="1:10" ht="15">
      <c r="A11" s="22"/>
      <c r="B11" s="29"/>
      <c r="C11" s="29" t="s">
        <v>12</v>
      </c>
      <c r="D11" s="17">
        <v>136498.1548201218</v>
      </c>
      <c r="E11" s="18">
        <v>50201.5</v>
      </c>
      <c r="F11" s="19">
        <v>1552</v>
      </c>
      <c r="G11" s="18">
        <v>188251.6548201218</v>
      </c>
      <c r="H11" s="20">
        <v>259794.5</v>
      </c>
      <c r="I11" s="45">
        <f t="shared" si="0"/>
        <v>72.46175527970061</v>
      </c>
      <c r="J11" s="21">
        <f t="shared" si="1"/>
        <v>27.491657403729864</v>
      </c>
    </row>
    <row r="12" spans="1:10" ht="15">
      <c r="A12" s="22"/>
      <c r="B12" s="23" t="s">
        <v>13</v>
      </c>
      <c r="C12" s="23"/>
      <c r="D12" s="24">
        <v>388582.47960753733</v>
      </c>
      <c r="E12" s="25">
        <v>95014</v>
      </c>
      <c r="F12" s="26">
        <v>6379</v>
      </c>
      <c r="G12" s="25">
        <v>489975.47960753733</v>
      </c>
      <c r="H12" s="27">
        <v>862378.5</v>
      </c>
      <c r="I12" s="46">
        <f t="shared" si="0"/>
        <v>56.81675501042028</v>
      </c>
      <c r="J12" s="28">
        <f t="shared" si="1"/>
        <v>20.693484515023936</v>
      </c>
    </row>
    <row r="13" spans="1:10" ht="15">
      <c r="A13" s="22"/>
      <c r="B13" s="23"/>
      <c r="C13" s="23" t="s">
        <v>14</v>
      </c>
      <c r="D13" s="24">
        <v>30748.39900175963</v>
      </c>
      <c r="E13" s="25">
        <v>11440.5</v>
      </c>
      <c r="F13" s="26">
        <v>781</v>
      </c>
      <c r="G13" s="25">
        <v>42969.89900175963</v>
      </c>
      <c r="H13" s="27">
        <v>83420.5</v>
      </c>
      <c r="I13" s="46">
        <f t="shared" si="0"/>
        <v>51.509999342798984</v>
      </c>
      <c r="J13" s="28">
        <f t="shared" si="1"/>
        <v>28.44200308569384</v>
      </c>
    </row>
    <row r="14" spans="1:10" ht="15">
      <c r="A14" s="22"/>
      <c r="B14" s="23"/>
      <c r="C14" s="23" t="s">
        <v>15</v>
      </c>
      <c r="D14" s="24">
        <v>121083.46317871701</v>
      </c>
      <c r="E14" s="25">
        <v>24486.5</v>
      </c>
      <c r="F14" s="26">
        <v>1626</v>
      </c>
      <c r="G14" s="25">
        <v>147195.963178717</v>
      </c>
      <c r="H14" s="27">
        <v>251975</v>
      </c>
      <c r="I14" s="46">
        <f t="shared" si="0"/>
        <v>58.416891826060926</v>
      </c>
      <c r="J14" s="28">
        <f t="shared" si="1"/>
        <v>17.73995661028807</v>
      </c>
    </row>
    <row r="15" spans="1:10" ht="15">
      <c r="A15" s="22"/>
      <c r="B15" s="23"/>
      <c r="C15" s="23" t="s">
        <v>16</v>
      </c>
      <c r="D15" s="24">
        <v>75578.16323022662</v>
      </c>
      <c r="E15" s="25">
        <v>16587</v>
      </c>
      <c r="F15" s="26">
        <v>986</v>
      </c>
      <c r="G15" s="25">
        <v>93151.16323022662</v>
      </c>
      <c r="H15" s="27">
        <v>167120.5</v>
      </c>
      <c r="I15" s="46">
        <f t="shared" si="0"/>
        <v>55.73892085664334</v>
      </c>
      <c r="J15" s="28">
        <f t="shared" si="1"/>
        <v>18.86503548706919</v>
      </c>
    </row>
    <row r="16" spans="1:10" ht="15">
      <c r="A16" s="22"/>
      <c r="B16" s="23"/>
      <c r="C16" s="23" t="s">
        <v>17</v>
      </c>
      <c r="D16" s="24">
        <v>25693.277132561776</v>
      </c>
      <c r="E16" s="25">
        <v>8921.5</v>
      </c>
      <c r="F16" s="26">
        <v>515</v>
      </c>
      <c r="G16" s="25">
        <v>35129.77713256178</v>
      </c>
      <c r="H16" s="27">
        <v>68462.5</v>
      </c>
      <c r="I16" s="46">
        <f t="shared" si="0"/>
        <v>51.31243692906595</v>
      </c>
      <c r="J16" s="28">
        <f t="shared" si="1"/>
        <v>26.861827117181768</v>
      </c>
    </row>
    <row r="17" spans="1:10" ht="15">
      <c r="A17" s="22"/>
      <c r="B17" s="23"/>
      <c r="C17" s="23" t="s">
        <v>18</v>
      </c>
      <c r="D17" s="24">
        <v>20181.243488735447</v>
      </c>
      <c r="E17" s="25">
        <v>8419.5</v>
      </c>
      <c r="F17" s="26">
        <v>506</v>
      </c>
      <c r="G17" s="25">
        <v>29106.743488735447</v>
      </c>
      <c r="H17" s="27">
        <v>58334</v>
      </c>
      <c r="I17" s="46">
        <f t="shared" si="0"/>
        <v>49.89670430406872</v>
      </c>
      <c r="J17" s="28">
        <f t="shared" si="1"/>
        <v>30.664715217812816</v>
      </c>
    </row>
    <row r="18" spans="1:10" ht="15">
      <c r="A18" s="22"/>
      <c r="B18" s="23"/>
      <c r="C18" s="23" t="s">
        <v>63</v>
      </c>
      <c r="D18" s="24">
        <v>80779.33722291877</v>
      </c>
      <c r="E18" s="25">
        <v>15714</v>
      </c>
      <c r="F18" s="26">
        <v>1379.5</v>
      </c>
      <c r="G18" s="25">
        <v>97872.83722291877</v>
      </c>
      <c r="H18" s="27">
        <v>142629</v>
      </c>
      <c r="I18" s="46">
        <f t="shared" si="0"/>
        <v>68.62057311130188</v>
      </c>
      <c r="J18" s="28">
        <f t="shared" si="1"/>
        <v>17.465009174166696</v>
      </c>
    </row>
    <row r="19" spans="1:10" ht="15">
      <c r="A19" s="22"/>
      <c r="B19" s="29"/>
      <c r="C19" s="29" t="s">
        <v>61</v>
      </c>
      <c r="D19" s="17">
        <v>34518.59635261808</v>
      </c>
      <c r="E19" s="18">
        <v>9445</v>
      </c>
      <c r="F19" s="19">
        <v>585.5</v>
      </c>
      <c r="G19" s="18">
        <v>44549.09635261808</v>
      </c>
      <c r="H19" s="20">
        <v>90437</v>
      </c>
      <c r="I19" s="45">
        <f t="shared" si="0"/>
        <v>49.25981219259604</v>
      </c>
      <c r="J19" s="21">
        <f t="shared" si="1"/>
        <v>22.515608219313574</v>
      </c>
    </row>
    <row r="20" spans="1:10" ht="15">
      <c r="A20" s="22"/>
      <c r="B20" s="23" t="s">
        <v>19</v>
      </c>
      <c r="C20" s="23"/>
      <c r="D20" s="24">
        <v>348720.8721731596</v>
      </c>
      <c r="E20" s="25">
        <v>87309</v>
      </c>
      <c r="F20" s="26">
        <v>4488.5</v>
      </c>
      <c r="G20" s="25">
        <v>440518.3721731597</v>
      </c>
      <c r="H20" s="27">
        <v>709219</v>
      </c>
      <c r="I20" s="46">
        <f t="shared" si="0"/>
        <v>62.113165633345936</v>
      </c>
      <c r="J20" s="28">
        <f t="shared" si="1"/>
        <v>20.83851793675386</v>
      </c>
    </row>
    <row r="21" spans="1:10" ht="15">
      <c r="A21" s="22"/>
      <c r="B21" s="23"/>
      <c r="C21" s="23" t="s">
        <v>20</v>
      </c>
      <c r="D21" s="24">
        <v>30292.14705455844</v>
      </c>
      <c r="E21" s="25">
        <v>10550</v>
      </c>
      <c r="F21" s="26">
        <v>524.5</v>
      </c>
      <c r="G21" s="25">
        <v>41366.647054558445</v>
      </c>
      <c r="H21" s="27">
        <v>74338</v>
      </c>
      <c r="I21" s="46">
        <f t="shared" si="0"/>
        <v>55.64670431617537</v>
      </c>
      <c r="J21" s="28">
        <f t="shared" si="1"/>
        <v>26.771567889932797</v>
      </c>
    </row>
    <row r="22" spans="1:10" ht="15">
      <c r="A22" s="22"/>
      <c r="B22" s="23"/>
      <c r="C22" s="23" t="s">
        <v>19</v>
      </c>
      <c r="D22" s="24">
        <v>217126.4103269047</v>
      </c>
      <c r="E22" s="25">
        <v>44589</v>
      </c>
      <c r="F22" s="26">
        <v>2099</v>
      </c>
      <c r="G22" s="25">
        <v>263814.41032690473</v>
      </c>
      <c r="H22" s="27">
        <v>398193.5</v>
      </c>
      <c r="I22" s="46">
        <f t="shared" si="0"/>
        <v>66.25281686589679</v>
      </c>
      <c r="J22" s="28">
        <f t="shared" si="1"/>
        <v>17.69728952339894</v>
      </c>
    </row>
    <row r="23" spans="1:10" ht="15">
      <c r="A23" s="22"/>
      <c r="B23" s="23"/>
      <c r="C23" s="23" t="s">
        <v>21</v>
      </c>
      <c r="D23" s="24">
        <v>84369.64907865695</v>
      </c>
      <c r="E23" s="25">
        <v>24381</v>
      </c>
      <c r="F23" s="26">
        <v>1493.5</v>
      </c>
      <c r="G23" s="25">
        <v>110244.14907865695</v>
      </c>
      <c r="H23" s="27">
        <v>183283.5</v>
      </c>
      <c r="I23" s="46">
        <f t="shared" si="0"/>
        <v>60.14952195841794</v>
      </c>
      <c r="J23" s="28">
        <f t="shared" si="1"/>
        <v>23.470179792978467</v>
      </c>
    </row>
    <row r="24" spans="1:10" ht="15">
      <c r="A24" s="22"/>
      <c r="B24" s="29"/>
      <c r="C24" s="29" t="s">
        <v>22</v>
      </c>
      <c r="D24" s="17">
        <v>16932.665713039503</v>
      </c>
      <c r="E24" s="18">
        <v>7789</v>
      </c>
      <c r="F24" s="19">
        <v>371.5</v>
      </c>
      <c r="G24" s="18">
        <v>25093.165713039503</v>
      </c>
      <c r="H24" s="20">
        <v>53404</v>
      </c>
      <c r="I24" s="45">
        <f t="shared" si="0"/>
        <v>46.987427370682916</v>
      </c>
      <c r="J24" s="21">
        <f t="shared" si="1"/>
        <v>32.52080703296614</v>
      </c>
    </row>
    <row r="25" spans="1:10" ht="15">
      <c r="A25" s="22"/>
      <c r="B25" s="23" t="s">
        <v>23</v>
      </c>
      <c r="C25" s="23"/>
      <c r="D25" s="24">
        <v>83838.53096070116</v>
      </c>
      <c r="E25" s="25">
        <v>21875</v>
      </c>
      <c r="F25" s="26">
        <v>1452</v>
      </c>
      <c r="G25" s="25">
        <v>107165.53096070116</v>
      </c>
      <c r="H25" s="27">
        <v>188397.5</v>
      </c>
      <c r="I25" s="46">
        <f t="shared" si="0"/>
        <v>56.88267145832676</v>
      </c>
      <c r="J25" s="28">
        <f t="shared" si="1"/>
        <v>21.767260228994974</v>
      </c>
    </row>
    <row r="26" spans="1:10" ht="15">
      <c r="A26" s="22"/>
      <c r="B26" s="23"/>
      <c r="C26" s="23" t="s">
        <v>24</v>
      </c>
      <c r="D26" s="24">
        <v>18867.45616382385</v>
      </c>
      <c r="E26" s="25">
        <v>2264</v>
      </c>
      <c r="F26" s="26">
        <v>165.5</v>
      </c>
      <c r="G26" s="25">
        <v>21296.95616382385</v>
      </c>
      <c r="H26" s="27">
        <v>42725.5</v>
      </c>
      <c r="I26" s="46">
        <f t="shared" si="0"/>
        <v>49.84600803694245</v>
      </c>
      <c r="J26" s="28">
        <f t="shared" si="1"/>
        <v>11.40773348694251</v>
      </c>
    </row>
    <row r="27" spans="1:10" ht="15">
      <c r="A27" s="22"/>
      <c r="B27" s="23"/>
      <c r="C27" s="23" t="s">
        <v>25</v>
      </c>
      <c r="D27" s="24">
        <v>12185.648806838164</v>
      </c>
      <c r="E27" s="25">
        <v>4313</v>
      </c>
      <c r="F27" s="26">
        <v>292.5</v>
      </c>
      <c r="G27" s="25">
        <v>16791.148806838166</v>
      </c>
      <c r="H27" s="27">
        <v>32407</v>
      </c>
      <c r="I27" s="46">
        <f t="shared" si="0"/>
        <v>51.81333911450664</v>
      </c>
      <c r="J27" s="28">
        <f t="shared" si="1"/>
        <v>27.428141177120757</v>
      </c>
    </row>
    <row r="28" spans="1:10" ht="15">
      <c r="A28" s="22"/>
      <c r="B28" s="23"/>
      <c r="C28" s="23" t="s">
        <v>26</v>
      </c>
      <c r="D28" s="24">
        <v>19904.745826253737</v>
      </c>
      <c r="E28" s="25">
        <v>5802</v>
      </c>
      <c r="F28" s="26">
        <v>380.5</v>
      </c>
      <c r="G28" s="25">
        <v>26087.245826253737</v>
      </c>
      <c r="H28" s="27">
        <v>36866.5</v>
      </c>
      <c r="I28" s="46">
        <f t="shared" si="0"/>
        <v>70.76138452593476</v>
      </c>
      <c r="J28" s="28">
        <f t="shared" si="1"/>
        <v>23.699320507717385</v>
      </c>
    </row>
    <row r="29" spans="1:10" ht="15">
      <c r="A29" s="22"/>
      <c r="B29" s="23"/>
      <c r="C29" s="23" t="s">
        <v>27</v>
      </c>
      <c r="D29" s="24">
        <v>21734.679418751508</v>
      </c>
      <c r="E29" s="25">
        <v>6173.5</v>
      </c>
      <c r="F29" s="26">
        <v>426.5</v>
      </c>
      <c r="G29" s="25">
        <v>28334.679418751508</v>
      </c>
      <c r="H29" s="27">
        <v>41087.5</v>
      </c>
      <c r="I29" s="46">
        <f t="shared" si="0"/>
        <v>68.9617996197177</v>
      </c>
      <c r="J29" s="28">
        <f t="shared" si="1"/>
        <v>23.29301102179476</v>
      </c>
    </row>
    <row r="30" spans="1:10" ht="15">
      <c r="A30" s="22"/>
      <c r="B30" s="29"/>
      <c r="C30" s="29" t="s">
        <v>28</v>
      </c>
      <c r="D30" s="17">
        <v>11146.000745033905</v>
      </c>
      <c r="E30" s="18">
        <v>3322.5</v>
      </c>
      <c r="F30" s="19">
        <v>187</v>
      </c>
      <c r="G30" s="18">
        <v>14655.500745033905</v>
      </c>
      <c r="H30" s="20">
        <v>35311</v>
      </c>
      <c r="I30" s="45">
        <f t="shared" si="0"/>
        <v>41.50406599935971</v>
      </c>
      <c r="J30" s="21">
        <f t="shared" si="1"/>
        <v>23.946639975363603</v>
      </c>
    </row>
    <row r="31" spans="1:10" ht="15">
      <c r="A31" s="22"/>
      <c r="B31" s="23" t="s">
        <v>29</v>
      </c>
      <c r="C31" s="23"/>
      <c r="D31" s="24">
        <v>147352.632935087</v>
      </c>
      <c r="E31" s="25">
        <v>46463.5</v>
      </c>
      <c r="F31" s="26">
        <v>2563</v>
      </c>
      <c r="G31" s="25">
        <v>196379.132935087</v>
      </c>
      <c r="H31" s="27">
        <v>320411.5</v>
      </c>
      <c r="I31" s="46">
        <f t="shared" si="0"/>
        <v>61.289664364446026</v>
      </c>
      <c r="J31" s="28">
        <f t="shared" si="1"/>
        <v>24.965228875007654</v>
      </c>
    </row>
    <row r="32" spans="1:10" ht="15">
      <c r="A32" s="22"/>
      <c r="B32" s="23"/>
      <c r="C32" s="23" t="s">
        <v>30</v>
      </c>
      <c r="D32" s="24">
        <v>28039.86636161849</v>
      </c>
      <c r="E32" s="25">
        <v>11011.5</v>
      </c>
      <c r="F32" s="26">
        <v>717</v>
      </c>
      <c r="G32" s="25">
        <v>39768.36636161849</v>
      </c>
      <c r="H32" s="27">
        <v>71341</v>
      </c>
      <c r="I32" s="46">
        <f t="shared" si="0"/>
        <v>55.74405511784036</v>
      </c>
      <c r="J32" s="28">
        <f t="shared" si="1"/>
        <v>29.492033676594488</v>
      </c>
    </row>
    <row r="33" spans="1:10" ht="15">
      <c r="A33" s="22"/>
      <c r="B33" s="23"/>
      <c r="C33" s="23" t="s">
        <v>29</v>
      </c>
      <c r="D33" s="24">
        <v>105455.5774943213</v>
      </c>
      <c r="E33" s="25">
        <v>29343.5</v>
      </c>
      <c r="F33" s="26">
        <v>1464.5</v>
      </c>
      <c r="G33" s="25">
        <v>136263.5774943213</v>
      </c>
      <c r="H33" s="27">
        <v>206630</v>
      </c>
      <c r="I33" s="46">
        <f t="shared" si="0"/>
        <v>65.94568915177918</v>
      </c>
      <c r="J33" s="28">
        <f t="shared" si="1"/>
        <v>22.609123117499173</v>
      </c>
    </row>
    <row r="34" spans="1:10" ht="15">
      <c r="A34" s="22"/>
      <c r="B34" s="29"/>
      <c r="C34" s="29" t="s">
        <v>31</v>
      </c>
      <c r="D34" s="17">
        <v>13857.189079147221</v>
      </c>
      <c r="E34" s="18">
        <v>6108.5</v>
      </c>
      <c r="F34" s="19">
        <v>381.5</v>
      </c>
      <c r="G34" s="18">
        <v>20347.18907914722</v>
      </c>
      <c r="H34" s="20">
        <v>42440.5</v>
      </c>
      <c r="I34" s="45">
        <f t="shared" si="0"/>
        <v>47.94285901237549</v>
      </c>
      <c r="J34" s="21">
        <f t="shared" si="1"/>
        <v>31.896297688859953</v>
      </c>
    </row>
    <row r="35" spans="1:10" ht="15">
      <c r="A35" s="22"/>
      <c r="B35" s="23" t="s">
        <v>62</v>
      </c>
      <c r="C35" s="23"/>
      <c r="D35" s="17">
        <v>2061.625</v>
      </c>
      <c r="E35" s="18"/>
      <c r="F35" s="19"/>
      <c r="G35" s="18">
        <v>2061.625</v>
      </c>
      <c r="H35" s="20"/>
      <c r="I35" s="45"/>
      <c r="J35" s="21"/>
    </row>
    <row r="36" spans="1:10" ht="15">
      <c r="A36" s="15" t="s">
        <v>32</v>
      </c>
      <c r="B36" s="16"/>
      <c r="C36" s="16"/>
      <c r="D36" s="30">
        <v>641613.8772727943</v>
      </c>
      <c r="E36" s="31">
        <v>111744</v>
      </c>
      <c r="F36" s="32">
        <v>5912.5</v>
      </c>
      <c r="G36" s="31">
        <v>759270.3772727943</v>
      </c>
      <c r="H36" s="33">
        <v>828178</v>
      </c>
      <c r="I36" s="43">
        <v>90.98842973636378</v>
      </c>
      <c r="J36" s="34">
        <v>15.140125053799885</v>
      </c>
    </row>
    <row r="37" spans="1:10" ht="15">
      <c r="A37" s="15" t="s">
        <v>33</v>
      </c>
      <c r="B37" s="16"/>
      <c r="C37" s="16"/>
      <c r="D37" s="30">
        <v>2437835.77010549</v>
      </c>
      <c r="E37" s="31">
        <v>692354.5</v>
      </c>
      <c r="F37" s="32">
        <v>35051</v>
      </c>
      <c r="G37" s="31">
        <v>3165241.2701054895</v>
      </c>
      <c r="H37" s="33">
        <v>4208069</v>
      </c>
      <c r="I37" s="43">
        <v>73.63438690926692</v>
      </c>
      <c r="J37" s="34">
        <v>22.502406812358135</v>
      </c>
    </row>
    <row r="38" spans="1:10" ht="15">
      <c r="A38" s="22"/>
      <c r="B38" s="23" t="s">
        <v>34</v>
      </c>
      <c r="C38" s="23"/>
      <c r="D38" s="24">
        <v>733962.6826846038</v>
      </c>
      <c r="E38" s="25">
        <v>183451</v>
      </c>
      <c r="F38" s="26">
        <v>7094.5</v>
      </c>
      <c r="G38" s="25">
        <v>924508.182684604</v>
      </c>
      <c r="H38" s="27">
        <v>1190818</v>
      </c>
      <c r="I38" s="46">
        <v>76.24101354646493</v>
      </c>
      <c r="J38" s="28">
        <v>20.078406451343927</v>
      </c>
    </row>
    <row r="39" spans="1:10" ht="15">
      <c r="A39" s="22"/>
      <c r="B39" s="23"/>
      <c r="C39" s="23" t="s">
        <v>34</v>
      </c>
      <c r="D39" s="24">
        <v>423348.1298761486</v>
      </c>
      <c r="E39" s="25">
        <v>104326.5</v>
      </c>
      <c r="F39" s="26">
        <v>3417.5</v>
      </c>
      <c r="G39" s="25">
        <v>531092.1298761487</v>
      </c>
      <c r="H39" s="27">
        <v>671421</v>
      </c>
      <c r="I39" s="46">
        <v>77.92148033180032</v>
      </c>
      <c r="J39" s="28">
        <v>19.639887965036014</v>
      </c>
    </row>
    <row r="40" spans="1:10" ht="15">
      <c r="A40" s="22"/>
      <c r="B40" s="23"/>
      <c r="C40" s="23" t="s">
        <v>35</v>
      </c>
      <c r="D40" s="24">
        <v>138098.2122418794</v>
      </c>
      <c r="E40" s="25">
        <v>34380</v>
      </c>
      <c r="F40" s="26">
        <v>1374.5</v>
      </c>
      <c r="G40" s="25">
        <v>173852.7122418794</v>
      </c>
      <c r="H40" s="27">
        <v>221188.5</v>
      </c>
      <c r="I40" s="46">
        <v>76.5815452850285</v>
      </c>
      <c r="J40" s="28">
        <v>20.19709992731653</v>
      </c>
    </row>
    <row r="41" spans="1:10" ht="15">
      <c r="A41" s="22"/>
      <c r="B41" s="29"/>
      <c r="C41" s="29" t="s">
        <v>36</v>
      </c>
      <c r="D41" s="17">
        <v>172516.34056657585</v>
      </c>
      <c r="E41" s="18">
        <v>44744.5</v>
      </c>
      <c r="F41" s="19">
        <v>2302.5</v>
      </c>
      <c r="G41" s="18">
        <v>219563.34056657585</v>
      </c>
      <c r="H41" s="20">
        <v>298208.5</v>
      </c>
      <c r="I41" s="45">
        <v>72.20139671445408</v>
      </c>
      <c r="J41" s="21">
        <v>21.05175307498658</v>
      </c>
    </row>
    <row r="42" spans="1:10" ht="15">
      <c r="A42" s="22"/>
      <c r="B42" s="23" t="s">
        <v>37</v>
      </c>
      <c r="C42" s="23"/>
      <c r="D42" s="24">
        <v>401341.34829761554</v>
      </c>
      <c r="E42" s="25">
        <v>127288.5</v>
      </c>
      <c r="F42" s="26">
        <v>5112</v>
      </c>
      <c r="G42" s="25">
        <v>533741.8482976155</v>
      </c>
      <c r="H42" s="27">
        <v>739211</v>
      </c>
      <c r="I42" s="46">
        <v>70.98900659215555</v>
      </c>
      <c r="J42" s="28">
        <v>24.121833877972055</v>
      </c>
    </row>
    <row r="43" spans="1:10" ht="15">
      <c r="A43" s="22"/>
      <c r="B43" s="23"/>
      <c r="C43" s="23" t="s">
        <v>38</v>
      </c>
      <c r="D43" s="24">
        <v>237119.62682725125</v>
      </c>
      <c r="E43" s="25">
        <v>73025</v>
      </c>
      <c r="F43" s="26">
        <v>3077.5</v>
      </c>
      <c r="G43" s="25">
        <v>313222.1268272513</v>
      </c>
      <c r="H43" s="27">
        <v>410412.5</v>
      </c>
      <c r="I43" s="46">
        <v>75.41580759852606</v>
      </c>
      <c r="J43" s="28">
        <v>23.431512157795694</v>
      </c>
    </row>
    <row r="44" spans="1:10" ht="15">
      <c r="A44" s="22"/>
      <c r="B44" s="29"/>
      <c r="C44" s="29" t="s">
        <v>39</v>
      </c>
      <c r="D44" s="17">
        <v>164221.72147036425</v>
      </c>
      <c r="E44" s="18">
        <v>54263.5</v>
      </c>
      <c r="F44" s="19">
        <v>2034.5</v>
      </c>
      <c r="G44" s="18">
        <v>220519.72147036425</v>
      </c>
      <c r="H44" s="20">
        <v>328798.5</v>
      </c>
      <c r="I44" s="45">
        <v>65.48685684560198</v>
      </c>
      <c r="J44" s="21">
        <v>25.10993680098752</v>
      </c>
    </row>
    <row r="45" spans="1:10" ht="15">
      <c r="A45" s="22"/>
      <c r="B45" s="23" t="s">
        <v>40</v>
      </c>
      <c r="C45" s="23"/>
      <c r="D45" s="24">
        <v>448510.02417920035</v>
      </c>
      <c r="E45" s="25">
        <v>136595.5</v>
      </c>
      <c r="F45" s="26">
        <v>10324</v>
      </c>
      <c r="G45" s="25">
        <v>595429.5241792003</v>
      </c>
      <c r="H45" s="27">
        <v>737990.5</v>
      </c>
      <c r="I45" s="46">
        <v>78.84436589345498</v>
      </c>
      <c r="J45" s="28">
        <v>24.342699319877305</v>
      </c>
    </row>
    <row r="46" spans="1:10" ht="15">
      <c r="A46" s="22"/>
      <c r="B46" s="23"/>
      <c r="C46" s="23" t="s">
        <v>41</v>
      </c>
      <c r="D46" s="24">
        <v>108631.20821448178</v>
      </c>
      <c r="E46" s="25">
        <v>34359.5</v>
      </c>
      <c r="F46" s="26">
        <v>2213</v>
      </c>
      <c r="G46" s="25">
        <v>145203.70821448177</v>
      </c>
      <c r="H46" s="27">
        <v>172145</v>
      </c>
      <c r="I46" s="46">
        <v>82.38170831329387</v>
      </c>
      <c r="J46" s="28">
        <v>24.67901551364699</v>
      </c>
    </row>
    <row r="47" spans="1:10" ht="15">
      <c r="A47" s="22"/>
      <c r="B47" s="23"/>
      <c r="C47" s="23" t="s">
        <v>42</v>
      </c>
      <c r="D47" s="24">
        <v>13126.066591330055</v>
      </c>
      <c r="E47" s="25">
        <v>6684</v>
      </c>
      <c r="F47" s="26">
        <v>771</v>
      </c>
      <c r="G47" s="25">
        <v>20581.066591330055</v>
      </c>
      <c r="H47" s="27">
        <v>32304</v>
      </c>
      <c r="I47" s="46">
        <v>62.59258515117232</v>
      </c>
      <c r="J47" s="28">
        <v>36.01259181401458</v>
      </c>
    </row>
    <row r="48" spans="1:10" ht="15">
      <c r="A48" s="22"/>
      <c r="B48" s="23"/>
      <c r="C48" s="23" t="s">
        <v>43</v>
      </c>
      <c r="D48" s="24">
        <v>37501.360316530154</v>
      </c>
      <c r="E48" s="25">
        <v>11970</v>
      </c>
      <c r="F48" s="26">
        <v>1324.5</v>
      </c>
      <c r="G48" s="25">
        <v>50795.860316530154</v>
      </c>
      <c r="H48" s="27">
        <v>65797</v>
      </c>
      <c r="I48" s="46">
        <v>75.7129603718456</v>
      </c>
      <c r="J48" s="28">
        <v>25.96844454302478</v>
      </c>
    </row>
    <row r="49" spans="1:10" ht="15">
      <c r="A49" s="22"/>
      <c r="B49" s="23"/>
      <c r="C49" s="23" t="s">
        <v>44</v>
      </c>
      <c r="D49" s="24">
        <v>123909.83549194361</v>
      </c>
      <c r="E49" s="25">
        <v>31309.5</v>
      </c>
      <c r="F49" s="26">
        <v>1826.5</v>
      </c>
      <c r="G49" s="25">
        <v>157045.8354919436</v>
      </c>
      <c r="H49" s="27">
        <v>183444.5</v>
      </c>
      <c r="I49" s="46">
        <v>83.633851385432</v>
      </c>
      <c r="J49" s="28">
        <v>20.852930021092156</v>
      </c>
    </row>
    <row r="50" spans="1:10" ht="15">
      <c r="A50" s="22"/>
      <c r="B50" s="23"/>
      <c r="C50" s="23" t="s">
        <v>45</v>
      </c>
      <c r="D50" s="24">
        <v>42831.76715488436</v>
      </c>
      <c r="E50" s="25">
        <v>14705.5</v>
      </c>
      <c r="F50" s="26">
        <v>1004.5</v>
      </c>
      <c r="G50" s="25">
        <v>58541.76715488436</v>
      </c>
      <c r="H50" s="27">
        <v>93182.5</v>
      </c>
      <c r="I50" s="46">
        <v>61.89858924117226</v>
      </c>
      <c r="J50" s="28">
        <v>26.138182752661997</v>
      </c>
    </row>
    <row r="51" spans="1:10" ht="15">
      <c r="A51" s="22"/>
      <c r="B51" s="23"/>
      <c r="C51" s="23" t="s">
        <v>46</v>
      </c>
      <c r="D51" s="24">
        <v>68904.15355801735</v>
      </c>
      <c r="E51" s="25">
        <v>17571.5</v>
      </c>
      <c r="F51" s="26">
        <v>1296</v>
      </c>
      <c r="G51" s="25">
        <v>87771.65355801735</v>
      </c>
      <c r="H51" s="27">
        <v>97765.5</v>
      </c>
      <c r="I51" s="46">
        <v>87.21971132655814</v>
      </c>
      <c r="J51" s="28">
        <v>21.465264186168625</v>
      </c>
    </row>
    <row r="52" spans="1:10" ht="15">
      <c r="A52" s="22"/>
      <c r="B52" s="23"/>
      <c r="C52" s="23" t="s">
        <v>47</v>
      </c>
      <c r="D52" s="24">
        <v>34253.05047256297</v>
      </c>
      <c r="E52" s="25">
        <v>12575.5</v>
      </c>
      <c r="F52" s="26">
        <v>1239.5</v>
      </c>
      <c r="G52" s="25">
        <v>48068.05047256297</v>
      </c>
      <c r="H52" s="27">
        <v>59311.5</v>
      </c>
      <c r="I52" s="46">
        <v>79.80131039800115</v>
      </c>
      <c r="J52" s="28">
        <v>28.268651939623773</v>
      </c>
    </row>
    <row r="53" spans="1:10" ht="15">
      <c r="A53" s="22"/>
      <c r="B53" s="29"/>
      <c r="C53" s="29" t="s">
        <v>48</v>
      </c>
      <c r="D53" s="17">
        <v>19352.582379450076</v>
      </c>
      <c r="E53" s="18">
        <v>7420</v>
      </c>
      <c r="F53" s="19">
        <v>649</v>
      </c>
      <c r="G53" s="18">
        <v>27421.582379450076</v>
      </c>
      <c r="H53" s="20">
        <v>34040.5</v>
      </c>
      <c r="I53" s="45">
        <v>77.56092008784404</v>
      </c>
      <c r="J53" s="21">
        <v>29.01546829719931</v>
      </c>
    </row>
    <row r="54" spans="1:10" ht="15">
      <c r="A54" s="22"/>
      <c r="B54" s="23" t="s">
        <v>49</v>
      </c>
      <c r="C54" s="23"/>
      <c r="D54" s="24">
        <v>543948.4719630467</v>
      </c>
      <c r="E54" s="25">
        <v>144253.5</v>
      </c>
      <c r="F54" s="26">
        <v>7870.5</v>
      </c>
      <c r="G54" s="25">
        <v>696072.4719630467</v>
      </c>
      <c r="H54" s="27">
        <v>979593.5</v>
      </c>
      <c r="I54" s="46">
        <v>69.31998351736792</v>
      </c>
      <c r="J54" s="28">
        <v>21.613223032586422</v>
      </c>
    </row>
    <row r="55" spans="1:10" ht="15">
      <c r="A55" s="22"/>
      <c r="B55" s="23"/>
      <c r="C55" s="23" t="s">
        <v>50</v>
      </c>
      <c r="D55" s="24">
        <v>74058.75411596286</v>
      </c>
      <c r="E55" s="25">
        <v>27348</v>
      </c>
      <c r="F55" s="26">
        <v>1696.5</v>
      </c>
      <c r="G55" s="25">
        <v>103103.25411596286</v>
      </c>
      <c r="H55" s="27">
        <v>187941.5</v>
      </c>
      <c r="I55" s="46">
        <v>53.60751051326253</v>
      </c>
      <c r="J55" s="28">
        <v>27.569249757936117</v>
      </c>
    </row>
    <row r="56" spans="1:10" ht="15">
      <c r="A56" s="22"/>
      <c r="B56" s="23"/>
      <c r="C56" s="23" t="s">
        <v>51</v>
      </c>
      <c r="D56" s="24">
        <v>51475.114561499926</v>
      </c>
      <c r="E56" s="25">
        <v>20433</v>
      </c>
      <c r="F56" s="26">
        <v>1030.5</v>
      </c>
      <c r="G56" s="25">
        <v>72938.61456149993</v>
      </c>
      <c r="H56" s="27">
        <v>129085.5</v>
      </c>
      <c r="I56" s="46">
        <v>55.58124822598723</v>
      </c>
      <c r="J56" s="28">
        <v>28.707298645834207</v>
      </c>
    </row>
    <row r="57" spans="1:10" ht="15">
      <c r="A57" s="22"/>
      <c r="B57" s="23"/>
      <c r="C57" s="23" t="s">
        <v>52</v>
      </c>
      <c r="D57" s="24">
        <v>23958.22166857068</v>
      </c>
      <c r="E57" s="25">
        <v>8930</v>
      </c>
      <c r="F57" s="26">
        <v>763.5</v>
      </c>
      <c r="G57" s="25">
        <v>33651.72166857068</v>
      </c>
      <c r="H57" s="27">
        <v>54631</v>
      </c>
      <c r="I57" s="46">
        <v>60.501025169395795</v>
      </c>
      <c r="J57" s="28">
        <v>28.110034948379308</v>
      </c>
    </row>
    <row r="58" spans="1:10" ht="15">
      <c r="A58" s="22"/>
      <c r="B58" s="23"/>
      <c r="C58" s="23" t="s">
        <v>53</v>
      </c>
      <c r="D58" s="24">
        <v>268787.7393176209</v>
      </c>
      <c r="E58" s="25">
        <v>49686.5</v>
      </c>
      <c r="F58" s="26">
        <v>2270.5</v>
      </c>
      <c r="G58" s="25">
        <v>320744.7393176209</v>
      </c>
      <c r="H58" s="27">
        <v>367780</v>
      </c>
      <c r="I58" s="46">
        <v>84.67698084297463</v>
      </c>
      <c r="J58" s="28">
        <v>16.253079233898898</v>
      </c>
    </row>
    <row r="59" spans="1:10" ht="15">
      <c r="A59" s="22"/>
      <c r="B59" s="23"/>
      <c r="C59" s="23" t="s">
        <v>54</v>
      </c>
      <c r="D59" s="24">
        <v>34343.67141874011</v>
      </c>
      <c r="E59" s="25">
        <v>14253</v>
      </c>
      <c r="F59" s="26">
        <v>843</v>
      </c>
      <c r="G59" s="25">
        <v>49439.67141874011</v>
      </c>
      <c r="H59" s="27">
        <v>78966</v>
      </c>
      <c r="I59" s="46">
        <v>61.475103325051606</v>
      </c>
      <c r="J59" s="28">
        <v>29.91921157386522</v>
      </c>
    </row>
    <row r="60" spans="1:10" ht="15">
      <c r="A60" s="22"/>
      <c r="B60" s="29"/>
      <c r="C60" s="29" t="s">
        <v>55</v>
      </c>
      <c r="D60" s="17">
        <v>91324.9708806523</v>
      </c>
      <c r="E60" s="18">
        <v>23603</v>
      </c>
      <c r="F60" s="19">
        <v>1266.5</v>
      </c>
      <c r="G60" s="18">
        <v>116194.4708806523</v>
      </c>
      <c r="H60" s="20">
        <v>161189.5</v>
      </c>
      <c r="I60" s="45">
        <v>70.36712075279551</v>
      </c>
      <c r="J60" s="21">
        <v>21.13353523954279</v>
      </c>
    </row>
    <row r="61" spans="1:10" ht="15">
      <c r="A61" s="22"/>
      <c r="B61" s="23" t="s">
        <v>56</v>
      </c>
      <c r="C61" s="23"/>
      <c r="D61" s="24">
        <v>305084.99298102316</v>
      </c>
      <c r="E61" s="25">
        <v>100766</v>
      </c>
      <c r="F61" s="26">
        <v>4650</v>
      </c>
      <c r="G61" s="25">
        <v>410500.99298102316</v>
      </c>
      <c r="H61" s="27">
        <v>560456</v>
      </c>
      <c r="I61" s="46">
        <v>71.36981295974044</v>
      </c>
      <c r="J61" s="28">
        <v>24.971599862464025</v>
      </c>
    </row>
    <row r="62" spans="1:10" ht="15">
      <c r="A62" s="22"/>
      <c r="B62" s="23"/>
      <c r="C62" s="23" t="s">
        <v>57</v>
      </c>
      <c r="D62" s="24">
        <v>179121.73652272113</v>
      </c>
      <c r="E62" s="25">
        <v>57005.5</v>
      </c>
      <c r="F62" s="26">
        <v>2052.5</v>
      </c>
      <c r="G62" s="25">
        <v>238179.73652272113</v>
      </c>
      <c r="H62" s="27">
        <v>268732</v>
      </c>
      <c r="I62" s="46">
        <v>86.10408868578773</v>
      </c>
      <c r="J62" s="28">
        <v>24.042209597972015</v>
      </c>
    </row>
    <row r="63" spans="1:10" ht="15">
      <c r="A63" s="22"/>
      <c r="B63" s="23"/>
      <c r="C63" s="23" t="s">
        <v>58</v>
      </c>
      <c r="D63" s="24">
        <v>76046.05519204338</v>
      </c>
      <c r="E63" s="25">
        <v>23988</v>
      </c>
      <c r="F63" s="26">
        <v>1364.5</v>
      </c>
      <c r="G63" s="25">
        <v>101398.55519204338</v>
      </c>
      <c r="H63" s="27">
        <v>161249</v>
      </c>
      <c r="I63" s="46">
        <v>61.69381230507393</v>
      </c>
      <c r="J63" s="28">
        <v>24.302798919431762</v>
      </c>
    </row>
    <row r="64" spans="1:10" ht="15">
      <c r="A64" s="22"/>
      <c r="B64" s="29"/>
      <c r="C64" s="29" t="s">
        <v>59</v>
      </c>
      <c r="D64" s="17">
        <v>49917.201266258635</v>
      </c>
      <c r="E64" s="18">
        <v>19772.5</v>
      </c>
      <c r="F64" s="19">
        <v>1233</v>
      </c>
      <c r="G64" s="18">
        <v>70922.70126625863</v>
      </c>
      <c r="H64" s="20">
        <v>130475</v>
      </c>
      <c r="I64" s="45">
        <v>52.96435463646523</v>
      </c>
      <c r="J64" s="21">
        <v>29.052796839420203</v>
      </c>
    </row>
    <row r="65" spans="1:10" ht="15.75" thickBot="1">
      <c r="A65" s="35"/>
      <c r="B65" s="36" t="s">
        <v>62</v>
      </c>
      <c r="C65" s="36"/>
      <c r="D65" s="37">
        <v>4988.25</v>
      </c>
      <c r="E65" s="38"/>
      <c r="F65" s="39"/>
      <c r="G65" s="38">
        <v>4988.25</v>
      </c>
      <c r="H65" s="40"/>
      <c r="I65" s="47"/>
      <c r="J65" s="41"/>
    </row>
  </sheetData>
  <sheetProtection/>
  <mergeCells count="8">
    <mergeCell ref="J6:J7"/>
    <mergeCell ref="A4:J4"/>
    <mergeCell ref="I6:I7"/>
    <mergeCell ref="A6:A7"/>
    <mergeCell ref="B6:B7"/>
    <mergeCell ref="C6:C7"/>
    <mergeCell ref="D6:G6"/>
    <mergeCell ref="H6:H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65"/>
  <sheetViews>
    <sheetView zoomScalePageLayoutView="0" workbookViewId="0" topLeftCell="A1">
      <selection activeCell="K4" sqref="K4"/>
    </sheetView>
  </sheetViews>
  <sheetFormatPr defaultColWidth="11.421875" defaultRowHeight="15"/>
  <cols>
    <col min="1" max="1" width="11.00390625" style="0" customWidth="1"/>
    <col min="2" max="2" width="9.8515625" style="0" customWidth="1"/>
    <col min="3" max="3" width="21.57421875" style="0" customWidth="1"/>
    <col min="4" max="4" width="12.8515625" style="0" customWidth="1"/>
    <col min="5" max="5" width="13.421875" style="0" customWidth="1"/>
    <col min="6" max="6" width="12.8515625" style="0" customWidth="1"/>
    <col min="8" max="8" width="14.8515625" style="0" customWidth="1"/>
    <col min="9" max="9" width="15.8515625" style="0" customWidth="1"/>
    <col min="10" max="10" width="28.8515625" style="0" customWidth="1"/>
  </cols>
  <sheetData>
    <row r="1" spans="1:8" ht="18">
      <c r="A1" s="1" t="s">
        <v>69</v>
      </c>
      <c r="B1" s="1"/>
      <c r="C1" s="1"/>
      <c r="D1" s="2"/>
      <c r="E1" s="2"/>
      <c r="F1" s="2"/>
      <c r="G1" s="3"/>
      <c r="H1" s="2"/>
    </row>
    <row r="2" spans="1:8" ht="15">
      <c r="A2" s="4" t="s">
        <v>60</v>
      </c>
      <c r="B2" s="4"/>
      <c r="C2" s="4"/>
      <c r="D2" s="2"/>
      <c r="E2" s="2"/>
      <c r="F2" s="2"/>
      <c r="G2" s="3"/>
      <c r="H2" s="2"/>
    </row>
    <row r="3" spans="1:8" ht="15">
      <c r="A3" s="4"/>
      <c r="B3" s="42"/>
      <c r="C3" s="42"/>
      <c r="D3" s="2"/>
      <c r="E3" s="2"/>
      <c r="F3" s="2"/>
      <c r="G3" s="3"/>
      <c r="H3" s="2"/>
    </row>
    <row r="4" spans="1:10" ht="30" customHeight="1">
      <c r="A4" s="50" t="s">
        <v>64</v>
      </c>
      <c r="B4" s="51"/>
      <c r="C4" s="51"/>
      <c r="D4" s="51"/>
      <c r="E4" s="51"/>
      <c r="F4" s="51"/>
      <c r="G4" s="51"/>
      <c r="H4" s="51"/>
      <c r="I4" s="51"/>
      <c r="J4" s="52"/>
    </row>
    <row r="5" spans="1:8" ht="15.75" thickBot="1">
      <c r="A5" s="4"/>
      <c r="B5" s="4"/>
      <c r="C5" s="4"/>
      <c r="D5" s="2"/>
      <c r="E5" s="2"/>
      <c r="F5" s="2"/>
      <c r="G5" s="3"/>
      <c r="H5" s="2"/>
    </row>
    <row r="6" spans="1:10" ht="14.25" customHeight="1">
      <c r="A6" s="53" t="s">
        <v>0</v>
      </c>
      <c r="B6" s="55" t="s">
        <v>1</v>
      </c>
      <c r="C6" s="55" t="s">
        <v>2</v>
      </c>
      <c r="D6" s="57" t="s">
        <v>3</v>
      </c>
      <c r="E6" s="58"/>
      <c r="F6" s="58"/>
      <c r="G6" s="58"/>
      <c r="H6" s="59" t="s">
        <v>65</v>
      </c>
      <c r="I6" s="48" t="s">
        <v>4</v>
      </c>
      <c r="J6" s="48" t="s">
        <v>66</v>
      </c>
    </row>
    <row r="7" spans="1:10" ht="15.75" thickBot="1">
      <c r="A7" s="54"/>
      <c r="B7" s="56"/>
      <c r="C7" s="56"/>
      <c r="D7" s="5" t="s">
        <v>5</v>
      </c>
      <c r="E7" s="6" t="s">
        <v>6</v>
      </c>
      <c r="F7" s="6" t="s">
        <v>7</v>
      </c>
      <c r="G7" s="7" t="s">
        <v>8</v>
      </c>
      <c r="H7" s="60"/>
      <c r="I7" s="49"/>
      <c r="J7" s="49"/>
    </row>
    <row r="8" spans="1:10" ht="15">
      <c r="A8" s="8" t="s">
        <v>9</v>
      </c>
      <c r="B8" s="9"/>
      <c r="C8" s="9"/>
      <c r="D8" s="10">
        <v>2103197.830893044</v>
      </c>
      <c r="E8" s="11">
        <v>721710</v>
      </c>
      <c r="F8" s="12">
        <v>27631.5</v>
      </c>
      <c r="G8" s="11">
        <v>2852539.3308930444</v>
      </c>
      <c r="H8" s="13">
        <v>3710315</v>
      </c>
      <c r="I8" s="44">
        <f>G8/H8*100</f>
        <v>76.88132492505473</v>
      </c>
      <c r="J8" s="14">
        <f>(E8+F8)/G8*100</f>
        <v>26.269278459533236</v>
      </c>
    </row>
    <row r="9" spans="1:10" ht="15">
      <c r="A9" s="15" t="s">
        <v>10</v>
      </c>
      <c r="B9" s="16"/>
      <c r="C9" s="16"/>
      <c r="D9" s="17">
        <v>545231.3910987554</v>
      </c>
      <c r="E9" s="18">
        <v>191649</v>
      </c>
      <c r="F9" s="19">
        <v>6758.5</v>
      </c>
      <c r="G9" s="18">
        <v>743638.8910987556</v>
      </c>
      <c r="H9" s="20">
        <v>1171897.5</v>
      </c>
      <c r="I9" s="45">
        <f aca="true" t="shared" si="0" ref="I9:I34">G9/H9*100</f>
        <v>63.455967019193714</v>
      </c>
      <c r="J9" s="43">
        <f aca="true" t="shared" si="1" ref="J9:J34">(E9+F9)/G9*100</f>
        <v>26.680624477136362</v>
      </c>
    </row>
    <row r="10" spans="1:10" ht="15">
      <c r="A10" s="22"/>
      <c r="B10" s="23" t="s">
        <v>11</v>
      </c>
      <c r="C10" s="23"/>
      <c r="D10" s="24">
        <v>70034.51534553542</v>
      </c>
      <c r="E10" s="25">
        <v>32025.5</v>
      </c>
      <c r="F10" s="26">
        <v>709</v>
      </c>
      <c r="G10" s="25">
        <v>102769.01534553542</v>
      </c>
      <c r="H10" s="27">
        <v>128603</v>
      </c>
      <c r="I10" s="46">
        <f t="shared" si="0"/>
        <v>79.91183358516942</v>
      </c>
      <c r="J10" s="28">
        <f t="shared" si="1"/>
        <v>31.85249940357834</v>
      </c>
    </row>
    <row r="11" spans="1:10" ht="15">
      <c r="A11" s="22"/>
      <c r="B11" s="29"/>
      <c r="C11" s="29" t="s">
        <v>12</v>
      </c>
      <c r="D11" s="17">
        <v>70034.51534553542</v>
      </c>
      <c r="E11" s="18">
        <v>32025.5</v>
      </c>
      <c r="F11" s="19">
        <v>709</v>
      </c>
      <c r="G11" s="18">
        <v>102769.01534553542</v>
      </c>
      <c r="H11" s="20">
        <v>128603</v>
      </c>
      <c r="I11" s="45">
        <f t="shared" si="0"/>
        <v>79.91183358516942</v>
      </c>
      <c r="J11" s="21">
        <f t="shared" si="1"/>
        <v>31.85249940357834</v>
      </c>
    </row>
    <row r="12" spans="1:10" ht="15">
      <c r="A12" s="22"/>
      <c r="B12" s="23" t="s">
        <v>13</v>
      </c>
      <c r="C12" s="23"/>
      <c r="D12" s="24">
        <v>190256.6858164094</v>
      </c>
      <c r="E12" s="25">
        <v>60031</v>
      </c>
      <c r="F12" s="26">
        <v>2629.5</v>
      </c>
      <c r="G12" s="25">
        <v>252917.1858164094</v>
      </c>
      <c r="H12" s="27">
        <v>431987</v>
      </c>
      <c r="I12" s="46">
        <f t="shared" si="0"/>
        <v>58.547406708167</v>
      </c>
      <c r="J12" s="28">
        <f t="shared" si="1"/>
        <v>24.77510565275891</v>
      </c>
    </row>
    <row r="13" spans="1:10" ht="15">
      <c r="A13" s="22"/>
      <c r="B13" s="23"/>
      <c r="C13" s="23" t="s">
        <v>14</v>
      </c>
      <c r="D13" s="24">
        <v>15867.408866625312</v>
      </c>
      <c r="E13" s="25">
        <v>7278.5</v>
      </c>
      <c r="F13" s="26">
        <v>297.5</v>
      </c>
      <c r="G13" s="25">
        <v>23443.408866625312</v>
      </c>
      <c r="H13" s="27">
        <v>41924.5</v>
      </c>
      <c r="I13" s="46">
        <f t="shared" si="0"/>
        <v>55.91815970762993</v>
      </c>
      <c r="J13" s="28">
        <f t="shared" si="1"/>
        <v>32.31611939672052</v>
      </c>
    </row>
    <row r="14" spans="1:10" ht="15">
      <c r="A14" s="22"/>
      <c r="B14" s="23"/>
      <c r="C14" s="23" t="s">
        <v>15</v>
      </c>
      <c r="D14" s="24">
        <v>60145.80417808801</v>
      </c>
      <c r="E14" s="25">
        <v>15646.5</v>
      </c>
      <c r="F14" s="26">
        <v>741.5</v>
      </c>
      <c r="G14" s="25">
        <v>76533.804178088</v>
      </c>
      <c r="H14" s="27">
        <v>125647</v>
      </c>
      <c r="I14" s="46">
        <f t="shared" si="0"/>
        <v>60.9117640517386</v>
      </c>
      <c r="J14" s="28">
        <f t="shared" si="1"/>
        <v>21.41276025149154</v>
      </c>
    </row>
    <row r="15" spans="1:10" ht="15">
      <c r="A15" s="22"/>
      <c r="B15" s="23"/>
      <c r="C15" s="23" t="s">
        <v>16</v>
      </c>
      <c r="D15" s="24">
        <v>34726.329291426635</v>
      </c>
      <c r="E15" s="25">
        <v>10130</v>
      </c>
      <c r="F15" s="26">
        <v>408</v>
      </c>
      <c r="G15" s="25">
        <v>45264.329291426635</v>
      </c>
      <c r="H15" s="27">
        <v>83464</v>
      </c>
      <c r="I15" s="46">
        <f t="shared" si="0"/>
        <v>54.232159124205204</v>
      </c>
      <c r="J15" s="28">
        <f t="shared" si="1"/>
        <v>23.281025401156153</v>
      </c>
    </row>
    <row r="16" spans="1:10" ht="15">
      <c r="A16" s="22"/>
      <c r="B16" s="23"/>
      <c r="C16" s="23" t="s">
        <v>17</v>
      </c>
      <c r="D16" s="24">
        <v>14093.648951375704</v>
      </c>
      <c r="E16" s="25">
        <v>5613.5</v>
      </c>
      <c r="F16" s="26">
        <v>226</v>
      </c>
      <c r="G16" s="25">
        <v>19933.148951375704</v>
      </c>
      <c r="H16" s="27">
        <v>34206</v>
      </c>
      <c r="I16" s="46">
        <f t="shared" si="0"/>
        <v>58.27383778102001</v>
      </c>
      <c r="J16" s="28">
        <f t="shared" si="1"/>
        <v>29.295421482299123</v>
      </c>
    </row>
    <row r="17" spans="1:10" ht="15">
      <c r="A17" s="22"/>
      <c r="B17" s="23"/>
      <c r="C17" s="23" t="s">
        <v>18</v>
      </c>
      <c r="D17" s="24">
        <v>8579.358599546533</v>
      </c>
      <c r="E17" s="25">
        <v>5312.5</v>
      </c>
      <c r="F17" s="26">
        <v>165</v>
      </c>
      <c r="G17" s="25">
        <v>14056.858599546533</v>
      </c>
      <c r="H17" s="27">
        <v>29422.5</v>
      </c>
      <c r="I17" s="46">
        <f t="shared" si="0"/>
        <v>47.77588104187792</v>
      </c>
      <c r="J17" s="28">
        <f t="shared" si="1"/>
        <v>38.96674325355099</v>
      </c>
    </row>
    <row r="18" spans="1:10" ht="15">
      <c r="A18" s="22"/>
      <c r="B18" s="23"/>
      <c r="C18" s="23" t="s">
        <v>63</v>
      </c>
      <c r="D18" s="24">
        <v>41210.34682102577</v>
      </c>
      <c r="E18" s="25">
        <v>10076.5</v>
      </c>
      <c r="F18" s="26">
        <v>524</v>
      </c>
      <c r="G18" s="25">
        <v>51810.84682102577</v>
      </c>
      <c r="H18" s="27">
        <v>72322.5</v>
      </c>
      <c r="I18" s="46">
        <f t="shared" si="0"/>
        <v>71.63862811853264</v>
      </c>
      <c r="J18" s="28">
        <f t="shared" si="1"/>
        <v>20.460001429079377</v>
      </c>
    </row>
    <row r="19" spans="1:10" ht="15">
      <c r="A19" s="22"/>
      <c r="B19" s="29"/>
      <c r="C19" s="29" t="s">
        <v>61</v>
      </c>
      <c r="D19" s="17">
        <v>15633.789108321413</v>
      </c>
      <c r="E19" s="18">
        <v>5973.5</v>
      </c>
      <c r="F19" s="19">
        <v>267.5</v>
      </c>
      <c r="G19" s="18">
        <v>21874.789108321413</v>
      </c>
      <c r="H19" s="20">
        <v>45000.5</v>
      </c>
      <c r="I19" s="45">
        <f t="shared" si="0"/>
        <v>48.61010235068813</v>
      </c>
      <c r="J19" s="21">
        <f t="shared" si="1"/>
        <v>28.53056077064466</v>
      </c>
    </row>
    <row r="20" spans="1:10" ht="15">
      <c r="A20" s="22"/>
      <c r="B20" s="23" t="s">
        <v>19</v>
      </c>
      <c r="C20" s="23"/>
      <c r="D20" s="24">
        <v>173210.00639710462</v>
      </c>
      <c r="E20" s="25">
        <v>56064.5</v>
      </c>
      <c r="F20" s="26">
        <v>1844.5</v>
      </c>
      <c r="G20" s="25">
        <v>231119.0063971046</v>
      </c>
      <c r="H20" s="27">
        <v>354936.5</v>
      </c>
      <c r="I20" s="46">
        <f t="shared" si="0"/>
        <v>65.11559290101316</v>
      </c>
      <c r="J20" s="28">
        <f t="shared" si="1"/>
        <v>25.055922878320867</v>
      </c>
    </row>
    <row r="21" spans="1:10" ht="15">
      <c r="A21" s="22"/>
      <c r="B21" s="23"/>
      <c r="C21" s="23" t="s">
        <v>20</v>
      </c>
      <c r="D21" s="24">
        <v>15881.294743634773</v>
      </c>
      <c r="E21" s="25">
        <v>6663.5</v>
      </c>
      <c r="F21" s="26">
        <v>216</v>
      </c>
      <c r="G21" s="25">
        <v>22760.794743634775</v>
      </c>
      <c r="H21" s="27">
        <v>37109.5</v>
      </c>
      <c r="I21" s="46">
        <f t="shared" si="0"/>
        <v>61.33414555204132</v>
      </c>
      <c r="J21" s="28">
        <f t="shared" si="1"/>
        <v>30.22521874779396</v>
      </c>
    </row>
    <row r="22" spans="1:10" ht="15">
      <c r="A22" s="22"/>
      <c r="B22" s="23"/>
      <c r="C22" s="23" t="s">
        <v>19</v>
      </c>
      <c r="D22" s="24">
        <v>107720.44849650416</v>
      </c>
      <c r="E22" s="25">
        <v>28344.5</v>
      </c>
      <c r="F22" s="26">
        <v>893</v>
      </c>
      <c r="G22" s="25">
        <v>136957.94849650416</v>
      </c>
      <c r="H22" s="27">
        <v>199046.5</v>
      </c>
      <c r="I22" s="46">
        <f t="shared" si="0"/>
        <v>68.80701167641942</v>
      </c>
      <c r="J22" s="28">
        <f t="shared" si="1"/>
        <v>21.34779348038079</v>
      </c>
    </row>
    <row r="23" spans="1:10" ht="15">
      <c r="A23" s="22"/>
      <c r="B23" s="23"/>
      <c r="C23" s="23" t="s">
        <v>21</v>
      </c>
      <c r="D23" s="24">
        <v>41450.952889303095</v>
      </c>
      <c r="E23" s="25">
        <v>16121.5</v>
      </c>
      <c r="F23" s="26">
        <v>567.5</v>
      </c>
      <c r="G23" s="25">
        <v>58139.952889303095</v>
      </c>
      <c r="H23" s="27">
        <v>92145.5</v>
      </c>
      <c r="I23" s="46">
        <f t="shared" si="0"/>
        <v>63.095813565831314</v>
      </c>
      <c r="J23" s="28">
        <f t="shared" si="1"/>
        <v>28.704873620684566</v>
      </c>
    </row>
    <row r="24" spans="1:10" ht="15">
      <c r="A24" s="22"/>
      <c r="B24" s="29"/>
      <c r="C24" s="29" t="s">
        <v>22</v>
      </c>
      <c r="D24" s="17">
        <v>8157.310267662587</v>
      </c>
      <c r="E24" s="18">
        <v>4935</v>
      </c>
      <c r="F24" s="19">
        <v>168</v>
      </c>
      <c r="G24" s="18">
        <v>13260.310267662586</v>
      </c>
      <c r="H24" s="20">
        <v>26635</v>
      </c>
      <c r="I24" s="45">
        <f t="shared" si="0"/>
        <v>49.78528352792411</v>
      </c>
      <c r="J24" s="21">
        <f t="shared" si="1"/>
        <v>38.48326243500117</v>
      </c>
    </row>
    <row r="25" spans="1:10" ht="15">
      <c r="A25" s="22"/>
      <c r="B25" s="23" t="s">
        <v>23</v>
      </c>
      <c r="C25" s="23"/>
      <c r="D25" s="24">
        <v>40069.39913433373</v>
      </c>
      <c r="E25" s="25">
        <v>14071.5</v>
      </c>
      <c r="F25" s="26">
        <v>555</v>
      </c>
      <c r="G25" s="25">
        <v>54695.89913433373</v>
      </c>
      <c r="H25" s="27">
        <v>95798</v>
      </c>
      <c r="I25" s="46">
        <f t="shared" si="0"/>
        <v>57.09503239559671</v>
      </c>
      <c r="J25" s="28">
        <f t="shared" si="1"/>
        <v>26.741492929985768</v>
      </c>
    </row>
    <row r="26" spans="1:10" ht="15">
      <c r="A26" s="22"/>
      <c r="B26" s="23"/>
      <c r="C26" s="23" t="s">
        <v>24</v>
      </c>
      <c r="D26" s="24">
        <v>8350.275227120565</v>
      </c>
      <c r="E26" s="25">
        <v>1281.5</v>
      </c>
      <c r="F26" s="26">
        <v>82</v>
      </c>
      <c r="G26" s="25">
        <v>9713.775227120565</v>
      </c>
      <c r="H26" s="27">
        <v>21840</v>
      </c>
      <c r="I26" s="46">
        <f t="shared" si="0"/>
        <v>44.47699279817108</v>
      </c>
      <c r="J26" s="28">
        <f t="shared" si="1"/>
        <v>14.036767045969414</v>
      </c>
    </row>
    <row r="27" spans="1:10" ht="15">
      <c r="A27" s="22"/>
      <c r="B27" s="23"/>
      <c r="C27" s="23" t="s">
        <v>25</v>
      </c>
      <c r="D27" s="24">
        <v>5836.827195543297</v>
      </c>
      <c r="E27" s="25">
        <v>2829</v>
      </c>
      <c r="F27" s="26">
        <v>101.5</v>
      </c>
      <c r="G27" s="25">
        <v>8767.327195543297</v>
      </c>
      <c r="H27" s="27">
        <v>16566</v>
      </c>
      <c r="I27" s="46">
        <f t="shared" si="0"/>
        <v>52.92362184922913</v>
      </c>
      <c r="J27" s="28">
        <f t="shared" si="1"/>
        <v>33.4252382127322</v>
      </c>
    </row>
    <row r="28" spans="1:10" ht="15">
      <c r="A28" s="22"/>
      <c r="B28" s="23"/>
      <c r="C28" s="23" t="s">
        <v>26</v>
      </c>
      <c r="D28" s="24">
        <v>10146.788568141312</v>
      </c>
      <c r="E28" s="25">
        <v>3825.5</v>
      </c>
      <c r="F28" s="26">
        <v>158.5</v>
      </c>
      <c r="G28" s="25">
        <v>14130.788568141312</v>
      </c>
      <c r="H28" s="27">
        <v>18642.5</v>
      </c>
      <c r="I28" s="46">
        <f t="shared" si="0"/>
        <v>75.79878539971202</v>
      </c>
      <c r="J28" s="28">
        <f t="shared" si="1"/>
        <v>28.193755647736186</v>
      </c>
    </row>
    <row r="29" spans="1:10" ht="15">
      <c r="A29" s="22"/>
      <c r="B29" s="23"/>
      <c r="C29" s="23" t="s">
        <v>27</v>
      </c>
      <c r="D29" s="24">
        <v>10519.017747994629</v>
      </c>
      <c r="E29" s="25">
        <v>4135.5</v>
      </c>
      <c r="F29" s="26">
        <v>145.5</v>
      </c>
      <c r="G29" s="25">
        <v>14800.017747994629</v>
      </c>
      <c r="H29" s="27">
        <v>20864</v>
      </c>
      <c r="I29" s="46">
        <f t="shared" si="0"/>
        <v>70.9356678872442</v>
      </c>
      <c r="J29" s="28">
        <f t="shared" si="1"/>
        <v>28.925640988370212</v>
      </c>
    </row>
    <row r="30" spans="1:10" ht="15">
      <c r="A30" s="22"/>
      <c r="B30" s="29"/>
      <c r="C30" s="29" t="s">
        <v>28</v>
      </c>
      <c r="D30" s="17">
        <v>5216.490395533931</v>
      </c>
      <c r="E30" s="18">
        <v>2000</v>
      </c>
      <c r="F30" s="19">
        <v>67.5</v>
      </c>
      <c r="G30" s="18">
        <v>7283.990395533931</v>
      </c>
      <c r="H30" s="20">
        <v>17885.5</v>
      </c>
      <c r="I30" s="45">
        <f t="shared" si="0"/>
        <v>40.72567384492427</v>
      </c>
      <c r="J30" s="21">
        <f t="shared" si="1"/>
        <v>28.384167025641005</v>
      </c>
    </row>
    <row r="31" spans="1:10" ht="15">
      <c r="A31" s="22"/>
      <c r="B31" s="23" t="s">
        <v>29</v>
      </c>
      <c r="C31" s="23"/>
      <c r="D31" s="24">
        <v>70100.90940537235</v>
      </c>
      <c r="E31" s="25">
        <v>29456.5</v>
      </c>
      <c r="F31" s="26">
        <v>1020.5</v>
      </c>
      <c r="G31" s="25">
        <v>100577.90940537235</v>
      </c>
      <c r="H31" s="27">
        <v>160573</v>
      </c>
      <c r="I31" s="46">
        <f t="shared" si="0"/>
        <v>62.63687506951502</v>
      </c>
      <c r="J31" s="28">
        <f t="shared" si="1"/>
        <v>30.301882570619505</v>
      </c>
    </row>
    <row r="32" spans="1:10" ht="15">
      <c r="A32" s="22"/>
      <c r="B32" s="23"/>
      <c r="C32" s="23" t="s">
        <v>30</v>
      </c>
      <c r="D32" s="24">
        <v>12211.13164271875</v>
      </c>
      <c r="E32" s="25">
        <v>7229.5</v>
      </c>
      <c r="F32" s="26">
        <v>247</v>
      </c>
      <c r="G32" s="25">
        <v>19687.63164271875</v>
      </c>
      <c r="H32" s="27">
        <v>35983.5</v>
      </c>
      <c r="I32" s="46">
        <f t="shared" si="0"/>
        <v>54.71294243950352</v>
      </c>
      <c r="J32" s="28">
        <f t="shared" si="1"/>
        <v>37.97561908755592</v>
      </c>
    </row>
    <row r="33" spans="1:10" ht="15">
      <c r="A33" s="22"/>
      <c r="B33" s="23"/>
      <c r="C33" s="23" t="s">
        <v>29</v>
      </c>
      <c r="D33" s="24">
        <v>50961.17248955412</v>
      </c>
      <c r="E33" s="25">
        <v>18385</v>
      </c>
      <c r="F33" s="26">
        <v>639</v>
      </c>
      <c r="G33" s="25">
        <v>69985.17248955413</v>
      </c>
      <c r="H33" s="27">
        <v>103255</v>
      </c>
      <c r="I33" s="46">
        <f t="shared" si="0"/>
        <v>67.77896711011972</v>
      </c>
      <c r="J33" s="28">
        <f t="shared" si="1"/>
        <v>27.18290078207565</v>
      </c>
    </row>
    <row r="34" spans="1:10" ht="15">
      <c r="A34" s="22"/>
      <c r="B34" s="29"/>
      <c r="C34" s="29" t="s">
        <v>31</v>
      </c>
      <c r="D34" s="17">
        <v>6928.605273099485</v>
      </c>
      <c r="E34" s="18">
        <v>3842</v>
      </c>
      <c r="F34" s="19">
        <v>134.5</v>
      </c>
      <c r="G34" s="18">
        <v>10905.105273099485</v>
      </c>
      <c r="H34" s="20">
        <v>21334.5</v>
      </c>
      <c r="I34" s="45">
        <f t="shared" si="0"/>
        <v>51.114885622346364</v>
      </c>
      <c r="J34" s="21">
        <f t="shared" si="1"/>
        <v>36.46457233025671</v>
      </c>
    </row>
    <row r="35" spans="1:10" ht="15">
      <c r="A35" s="22"/>
      <c r="B35" s="23" t="s">
        <v>62</v>
      </c>
      <c r="C35" s="23"/>
      <c r="D35" s="17">
        <v>1559.875</v>
      </c>
      <c r="E35" s="18"/>
      <c r="F35" s="19"/>
      <c r="G35" s="18">
        <v>1559.875</v>
      </c>
      <c r="H35" s="20"/>
      <c r="I35" s="45"/>
      <c r="J35" s="21"/>
    </row>
    <row r="36" spans="1:10" ht="15">
      <c r="A36" s="15" t="s">
        <v>32</v>
      </c>
      <c r="B36" s="16"/>
      <c r="C36" s="16"/>
      <c r="D36" s="30">
        <v>311932.4711557938</v>
      </c>
      <c r="E36" s="31">
        <v>79592</v>
      </c>
      <c r="F36" s="32">
        <v>4531.5</v>
      </c>
      <c r="G36" s="31">
        <v>396055.9711557938</v>
      </c>
      <c r="H36" s="33">
        <v>414755.5</v>
      </c>
      <c r="I36" s="43">
        <v>90.98842973636378</v>
      </c>
      <c r="J36" s="34">
        <v>15.140125053799885</v>
      </c>
    </row>
    <row r="37" spans="1:10" ht="15">
      <c r="A37" s="15" t="s">
        <v>33</v>
      </c>
      <c r="B37" s="16"/>
      <c r="C37" s="16"/>
      <c r="D37" s="30">
        <v>1246033.9686384941</v>
      </c>
      <c r="E37" s="31">
        <v>450469</v>
      </c>
      <c r="F37" s="32">
        <v>16341.5</v>
      </c>
      <c r="G37" s="31">
        <v>1712844.4686384946</v>
      </c>
      <c r="H37" s="33">
        <v>2123662</v>
      </c>
      <c r="I37" s="43">
        <v>73.63438690926692</v>
      </c>
      <c r="J37" s="34">
        <v>22.502406812358135</v>
      </c>
    </row>
    <row r="38" spans="1:10" ht="15">
      <c r="A38" s="22"/>
      <c r="B38" s="23" t="s">
        <v>34</v>
      </c>
      <c r="C38" s="23"/>
      <c r="D38" s="24">
        <v>379323.31359440717</v>
      </c>
      <c r="E38" s="25">
        <v>118636.5</v>
      </c>
      <c r="F38" s="26">
        <v>3418</v>
      </c>
      <c r="G38" s="25">
        <v>501377.8135944071</v>
      </c>
      <c r="H38" s="27">
        <v>601408</v>
      </c>
      <c r="I38" s="46">
        <v>76.24101354646493</v>
      </c>
      <c r="J38" s="28">
        <v>20.078406451343927</v>
      </c>
    </row>
    <row r="39" spans="1:10" ht="15">
      <c r="A39" s="22"/>
      <c r="B39" s="23"/>
      <c r="C39" s="23" t="s">
        <v>34</v>
      </c>
      <c r="D39" s="24">
        <v>217561.10976397028</v>
      </c>
      <c r="E39" s="25">
        <v>67851</v>
      </c>
      <c r="F39" s="26">
        <v>1683.5</v>
      </c>
      <c r="G39" s="25">
        <v>287095.60976397025</v>
      </c>
      <c r="H39" s="27">
        <v>339867.5</v>
      </c>
      <c r="I39" s="46">
        <v>77.92148033180032</v>
      </c>
      <c r="J39" s="28">
        <v>19.639887965036014</v>
      </c>
    </row>
    <row r="40" spans="1:10" ht="15">
      <c r="A40" s="22"/>
      <c r="B40" s="23"/>
      <c r="C40" s="23" t="s">
        <v>35</v>
      </c>
      <c r="D40" s="24">
        <v>72249.99996137075</v>
      </c>
      <c r="E40" s="25">
        <v>21988.5</v>
      </c>
      <c r="F40" s="26">
        <v>653.5</v>
      </c>
      <c r="G40" s="25">
        <v>94891.99996137075</v>
      </c>
      <c r="H40" s="27">
        <v>110553</v>
      </c>
      <c r="I40" s="46">
        <v>76.5815452850285</v>
      </c>
      <c r="J40" s="28">
        <v>20.19709992731653</v>
      </c>
    </row>
    <row r="41" spans="1:10" ht="15">
      <c r="A41" s="22"/>
      <c r="B41" s="29"/>
      <c r="C41" s="29" t="s">
        <v>36</v>
      </c>
      <c r="D41" s="17">
        <v>89512.20386906614</v>
      </c>
      <c r="E41" s="18">
        <v>28797</v>
      </c>
      <c r="F41" s="19">
        <v>1081</v>
      </c>
      <c r="G41" s="18">
        <v>119390.20386906614</v>
      </c>
      <c r="H41" s="20">
        <v>150987.5</v>
      </c>
      <c r="I41" s="45">
        <v>72.20139671445408</v>
      </c>
      <c r="J41" s="21">
        <v>21.05175307498658</v>
      </c>
    </row>
    <row r="42" spans="1:10" ht="15">
      <c r="A42" s="22"/>
      <c r="B42" s="23" t="s">
        <v>37</v>
      </c>
      <c r="C42" s="23"/>
      <c r="D42" s="24">
        <v>212151.39067098688</v>
      </c>
      <c r="E42" s="25">
        <v>84023.5</v>
      </c>
      <c r="F42" s="26">
        <v>2965</v>
      </c>
      <c r="G42" s="25">
        <v>299139.89067098685</v>
      </c>
      <c r="H42" s="27">
        <v>368931.5</v>
      </c>
      <c r="I42" s="46">
        <v>70.98900659215555</v>
      </c>
      <c r="J42" s="28">
        <v>24.121833877972055</v>
      </c>
    </row>
    <row r="43" spans="1:10" ht="15">
      <c r="A43" s="22"/>
      <c r="B43" s="23"/>
      <c r="C43" s="23" t="s">
        <v>38</v>
      </c>
      <c r="D43" s="24">
        <v>135371.977381351</v>
      </c>
      <c r="E43" s="25">
        <v>49537.5</v>
      </c>
      <c r="F43" s="26">
        <v>1842.5</v>
      </c>
      <c r="G43" s="25">
        <v>186751.977381351</v>
      </c>
      <c r="H43" s="27">
        <v>203417</v>
      </c>
      <c r="I43" s="46">
        <v>75.41580759852606</v>
      </c>
      <c r="J43" s="28">
        <v>23.431512157795694</v>
      </c>
    </row>
    <row r="44" spans="1:10" ht="15">
      <c r="A44" s="22"/>
      <c r="B44" s="29"/>
      <c r="C44" s="29" t="s">
        <v>39</v>
      </c>
      <c r="D44" s="17">
        <v>76779.41328963588</v>
      </c>
      <c r="E44" s="18">
        <v>34486</v>
      </c>
      <c r="F44" s="19">
        <v>1122.5</v>
      </c>
      <c r="G44" s="18">
        <v>112387.91328963588</v>
      </c>
      <c r="H44" s="20">
        <v>165514.5</v>
      </c>
      <c r="I44" s="45">
        <v>65.48685684560198</v>
      </c>
      <c r="J44" s="21">
        <v>25.10993680098752</v>
      </c>
    </row>
    <row r="45" spans="1:10" ht="15">
      <c r="A45" s="22"/>
      <c r="B45" s="23" t="s">
        <v>40</v>
      </c>
      <c r="C45" s="23"/>
      <c r="D45" s="24">
        <v>227490.39853785568</v>
      </c>
      <c r="E45" s="25">
        <v>88664.5</v>
      </c>
      <c r="F45" s="26">
        <v>4055</v>
      </c>
      <c r="G45" s="25">
        <v>320209.8985378557</v>
      </c>
      <c r="H45" s="27">
        <v>375825.5</v>
      </c>
      <c r="I45" s="46">
        <v>78.84436589345498</v>
      </c>
      <c r="J45" s="28">
        <v>24.342699319877305</v>
      </c>
    </row>
    <row r="46" spans="1:10" ht="15">
      <c r="A46" s="22"/>
      <c r="B46" s="23"/>
      <c r="C46" s="23" t="s">
        <v>41</v>
      </c>
      <c r="D46" s="24">
        <v>52938.13519452158</v>
      </c>
      <c r="E46" s="25">
        <v>21890</v>
      </c>
      <c r="F46" s="26">
        <v>888</v>
      </c>
      <c r="G46" s="25">
        <v>75716.13519452157</v>
      </c>
      <c r="H46" s="27">
        <v>86898.5</v>
      </c>
      <c r="I46" s="46">
        <v>82.38170831329387</v>
      </c>
      <c r="J46" s="28">
        <v>24.67901551364699</v>
      </c>
    </row>
    <row r="47" spans="1:10" ht="15">
      <c r="A47" s="22"/>
      <c r="B47" s="23"/>
      <c r="C47" s="23" t="s">
        <v>42</v>
      </c>
      <c r="D47" s="24">
        <v>6728.52514674134</v>
      </c>
      <c r="E47" s="25">
        <v>4495.5</v>
      </c>
      <c r="F47" s="26">
        <v>256.5</v>
      </c>
      <c r="G47" s="25">
        <v>11480.52514674134</v>
      </c>
      <c r="H47" s="27">
        <v>16517</v>
      </c>
      <c r="I47" s="46">
        <v>62.59258515117232</v>
      </c>
      <c r="J47" s="28">
        <v>36.01259181401458</v>
      </c>
    </row>
    <row r="48" spans="1:10" ht="15">
      <c r="A48" s="22"/>
      <c r="B48" s="23"/>
      <c r="C48" s="23" t="s">
        <v>43</v>
      </c>
      <c r="D48" s="24">
        <v>18941.30010799151</v>
      </c>
      <c r="E48" s="25">
        <v>7984</v>
      </c>
      <c r="F48" s="26">
        <v>468.5</v>
      </c>
      <c r="G48" s="25">
        <v>27393.80010799151</v>
      </c>
      <c r="H48" s="27">
        <v>33764.5</v>
      </c>
      <c r="I48" s="46">
        <v>75.7129603718456</v>
      </c>
      <c r="J48" s="28">
        <v>25.96844454302478</v>
      </c>
    </row>
    <row r="49" spans="1:10" ht="15">
      <c r="A49" s="22"/>
      <c r="B49" s="23"/>
      <c r="C49" s="23" t="s">
        <v>44</v>
      </c>
      <c r="D49" s="24">
        <v>64470.899066503</v>
      </c>
      <c r="E49" s="25">
        <v>20330.5</v>
      </c>
      <c r="F49" s="26">
        <v>805</v>
      </c>
      <c r="G49" s="25">
        <v>85606.399066503</v>
      </c>
      <c r="H49" s="27">
        <v>93235</v>
      </c>
      <c r="I49" s="46">
        <v>83.633851385432</v>
      </c>
      <c r="J49" s="28">
        <v>20.852930021092156</v>
      </c>
    </row>
    <row r="50" spans="1:10" ht="15">
      <c r="A50" s="22"/>
      <c r="B50" s="23"/>
      <c r="C50" s="23" t="s">
        <v>45</v>
      </c>
      <c r="D50" s="24">
        <v>20184.973290773596</v>
      </c>
      <c r="E50" s="25">
        <v>9243.5</v>
      </c>
      <c r="F50" s="26">
        <v>398</v>
      </c>
      <c r="G50" s="25">
        <v>29826.473290773596</v>
      </c>
      <c r="H50" s="27">
        <v>47524.5</v>
      </c>
      <c r="I50" s="46">
        <v>61.89858924117226</v>
      </c>
      <c r="J50" s="28">
        <v>26.138182752661997</v>
      </c>
    </row>
    <row r="51" spans="1:10" ht="15">
      <c r="A51" s="22"/>
      <c r="B51" s="23"/>
      <c r="C51" s="23" t="s">
        <v>46</v>
      </c>
      <c r="D51" s="24">
        <v>34922.18511803566</v>
      </c>
      <c r="E51" s="25">
        <v>11554</v>
      </c>
      <c r="F51" s="26">
        <v>511</v>
      </c>
      <c r="G51" s="25">
        <v>46987.18511803566</v>
      </c>
      <c r="H51" s="27">
        <v>50122.5</v>
      </c>
      <c r="I51" s="46">
        <v>87.21971132655814</v>
      </c>
      <c r="J51" s="28">
        <v>21.465264186168625</v>
      </c>
    </row>
    <row r="52" spans="1:10" ht="15">
      <c r="A52" s="22"/>
      <c r="B52" s="23"/>
      <c r="C52" s="23" t="s">
        <v>47</v>
      </c>
      <c r="D52" s="24">
        <v>20093.34774471538</v>
      </c>
      <c r="E52" s="25">
        <v>8425.5</v>
      </c>
      <c r="F52" s="26">
        <v>466</v>
      </c>
      <c r="G52" s="25">
        <v>28984.84774471538</v>
      </c>
      <c r="H52" s="27">
        <v>30421</v>
      </c>
      <c r="I52" s="46">
        <v>79.80131039800115</v>
      </c>
      <c r="J52" s="28">
        <v>28.268651939623773</v>
      </c>
    </row>
    <row r="53" spans="1:10" ht="15">
      <c r="A53" s="22"/>
      <c r="B53" s="29"/>
      <c r="C53" s="29" t="s">
        <v>48</v>
      </c>
      <c r="D53" s="17">
        <v>9211.032868573617</v>
      </c>
      <c r="E53" s="18">
        <v>4741.5</v>
      </c>
      <c r="F53" s="19">
        <v>262</v>
      </c>
      <c r="G53" s="18">
        <v>14214.532868573617</v>
      </c>
      <c r="H53" s="20">
        <v>17342.5</v>
      </c>
      <c r="I53" s="45">
        <v>77.56092008784404</v>
      </c>
      <c r="J53" s="21">
        <v>29.01546829719931</v>
      </c>
    </row>
    <row r="54" spans="1:10" ht="15">
      <c r="A54" s="22"/>
      <c r="B54" s="23" t="s">
        <v>49</v>
      </c>
      <c r="C54" s="23"/>
      <c r="D54" s="24">
        <v>270251.142765205</v>
      </c>
      <c r="E54" s="25">
        <v>94400</v>
      </c>
      <c r="F54" s="26">
        <v>3617.5</v>
      </c>
      <c r="G54" s="25">
        <v>368268.642765205</v>
      </c>
      <c r="H54" s="27">
        <v>494266</v>
      </c>
      <c r="I54" s="46">
        <v>69.31998351736792</v>
      </c>
      <c r="J54" s="28">
        <v>21.613223032586422</v>
      </c>
    </row>
    <row r="55" spans="1:10" ht="15">
      <c r="A55" s="22"/>
      <c r="B55" s="23"/>
      <c r="C55" s="23" t="s">
        <v>50</v>
      </c>
      <c r="D55" s="24">
        <v>33656.68746122245</v>
      </c>
      <c r="E55" s="25">
        <v>18142.5</v>
      </c>
      <c r="F55" s="26">
        <v>881</v>
      </c>
      <c r="G55" s="25">
        <v>52680.18746122245</v>
      </c>
      <c r="H55" s="27">
        <v>94283</v>
      </c>
      <c r="I55" s="46">
        <v>53.60751051326253</v>
      </c>
      <c r="J55" s="28">
        <v>27.569249757936117</v>
      </c>
    </row>
    <row r="56" spans="1:10" ht="15">
      <c r="A56" s="22"/>
      <c r="B56" s="23"/>
      <c r="C56" s="23" t="s">
        <v>51</v>
      </c>
      <c r="D56" s="24">
        <v>26574.967895530543</v>
      </c>
      <c r="E56" s="25">
        <v>13404.5</v>
      </c>
      <c r="F56" s="26">
        <v>491</v>
      </c>
      <c r="G56" s="25">
        <v>40470.46789553054</v>
      </c>
      <c r="H56" s="27">
        <v>64835</v>
      </c>
      <c r="I56" s="46">
        <v>55.58124822598723</v>
      </c>
      <c r="J56" s="28">
        <v>28.707298645834207</v>
      </c>
    </row>
    <row r="57" spans="1:10" ht="15">
      <c r="A57" s="22"/>
      <c r="B57" s="23"/>
      <c r="C57" s="23" t="s">
        <v>52</v>
      </c>
      <c r="D57" s="24">
        <v>11168.772672596719</v>
      </c>
      <c r="E57" s="25">
        <v>5970.5</v>
      </c>
      <c r="F57" s="26">
        <v>325</v>
      </c>
      <c r="G57" s="25">
        <v>17464.27267259672</v>
      </c>
      <c r="H57" s="27">
        <v>27884.5</v>
      </c>
      <c r="I57" s="46">
        <v>60.501025169395795</v>
      </c>
      <c r="J57" s="28">
        <v>28.110034948379308</v>
      </c>
    </row>
    <row r="58" spans="1:10" ht="15">
      <c r="A58" s="22"/>
      <c r="B58" s="23"/>
      <c r="C58" s="23" t="s">
        <v>53</v>
      </c>
      <c r="D58" s="24">
        <v>133972.6486417281</v>
      </c>
      <c r="E58" s="25">
        <v>32290</v>
      </c>
      <c r="F58" s="26">
        <v>959.5</v>
      </c>
      <c r="G58" s="25">
        <v>167222.1486417281</v>
      </c>
      <c r="H58" s="27">
        <v>186451</v>
      </c>
      <c r="I58" s="46">
        <v>84.67698084297463</v>
      </c>
      <c r="J58" s="28">
        <v>16.253079233898898</v>
      </c>
    </row>
    <row r="59" spans="1:10" ht="15">
      <c r="A59" s="22"/>
      <c r="B59" s="23"/>
      <c r="C59" s="23" t="s">
        <v>54</v>
      </c>
      <c r="D59" s="24">
        <v>16979.25427264895</v>
      </c>
      <c r="E59" s="25">
        <v>9310</v>
      </c>
      <c r="F59" s="26">
        <v>381</v>
      </c>
      <c r="G59" s="25">
        <v>26670.25427264895</v>
      </c>
      <c r="H59" s="27">
        <v>40004.5</v>
      </c>
      <c r="I59" s="46">
        <v>61.475103325051606</v>
      </c>
      <c r="J59" s="28">
        <v>29.91921157386522</v>
      </c>
    </row>
    <row r="60" spans="1:10" ht="15">
      <c r="A60" s="22"/>
      <c r="B60" s="29"/>
      <c r="C60" s="29" t="s">
        <v>55</v>
      </c>
      <c r="D60" s="17">
        <v>47898.811821478215</v>
      </c>
      <c r="E60" s="18">
        <v>15282.5</v>
      </c>
      <c r="F60" s="19">
        <v>580</v>
      </c>
      <c r="G60" s="18">
        <v>63761.311821478215</v>
      </c>
      <c r="H60" s="20">
        <v>80808</v>
      </c>
      <c r="I60" s="45">
        <v>70.36712075279551</v>
      </c>
      <c r="J60" s="21">
        <v>21.13353523954279</v>
      </c>
    </row>
    <row r="61" spans="1:10" ht="15">
      <c r="A61" s="22"/>
      <c r="B61" s="23" t="s">
        <v>56</v>
      </c>
      <c r="C61" s="23"/>
      <c r="D61" s="24">
        <v>153075.34807003936</v>
      </c>
      <c r="E61" s="25">
        <v>64744.5</v>
      </c>
      <c r="F61" s="26">
        <v>2286</v>
      </c>
      <c r="G61" s="25">
        <v>220105.84807003936</v>
      </c>
      <c r="H61" s="27">
        <v>283231</v>
      </c>
      <c r="I61" s="46">
        <v>71.36981295974044</v>
      </c>
      <c r="J61" s="28">
        <v>24.971599862464025</v>
      </c>
    </row>
    <row r="62" spans="1:10" ht="15">
      <c r="A62" s="22"/>
      <c r="B62" s="23"/>
      <c r="C62" s="23" t="s">
        <v>57</v>
      </c>
      <c r="D62" s="24">
        <v>89506.65815399811</v>
      </c>
      <c r="E62" s="25">
        <v>36477.5</v>
      </c>
      <c r="F62" s="26">
        <v>1043</v>
      </c>
      <c r="G62" s="25">
        <v>127027.15815399811</v>
      </c>
      <c r="H62" s="27">
        <v>135436</v>
      </c>
      <c r="I62" s="46">
        <v>86.10408868578773</v>
      </c>
      <c r="J62" s="28">
        <v>24.042209597972015</v>
      </c>
    </row>
    <row r="63" spans="1:10" ht="15">
      <c r="A63" s="22"/>
      <c r="B63" s="23"/>
      <c r="C63" s="23" t="s">
        <v>58</v>
      </c>
      <c r="D63" s="24">
        <v>39945.5349251804</v>
      </c>
      <c r="E63" s="25">
        <v>15533.5</v>
      </c>
      <c r="F63" s="26">
        <v>623</v>
      </c>
      <c r="G63" s="25">
        <v>56102.0349251804</v>
      </c>
      <c r="H63" s="27">
        <v>81686.5</v>
      </c>
      <c r="I63" s="46">
        <v>61.69381230507393</v>
      </c>
      <c r="J63" s="28">
        <v>24.302798919431762</v>
      </c>
    </row>
    <row r="64" spans="1:10" ht="15">
      <c r="A64" s="22"/>
      <c r="B64" s="29"/>
      <c r="C64" s="29" t="s">
        <v>59</v>
      </c>
      <c r="D64" s="17">
        <v>23623.154990860843</v>
      </c>
      <c r="E64" s="18">
        <v>12733.5</v>
      </c>
      <c r="F64" s="19">
        <v>620</v>
      </c>
      <c r="G64" s="18">
        <v>36976.65499086084</v>
      </c>
      <c r="H64" s="20">
        <v>66108.5</v>
      </c>
      <c r="I64" s="45">
        <v>52.96435463646523</v>
      </c>
      <c r="J64" s="21">
        <v>29.052796839420203</v>
      </c>
    </row>
    <row r="65" spans="1:10" ht="15.75" thickBot="1">
      <c r="A65" s="35"/>
      <c r="B65" s="36" t="s">
        <v>62</v>
      </c>
      <c r="C65" s="36"/>
      <c r="D65" s="37">
        <v>3742.375</v>
      </c>
      <c r="E65" s="38"/>
      <c r="F65" s="39"/>
      <c r="G65" s="38">
        <v>3742.375</v>
      </c>
      <c r="H65" s="40"/>
      <c r="I65" s="47"/>
      <c r="J65" s="41"/>
    </row>
  </sheetData>
  <sheetProtection/>
  <mergeCells count="8">
    <mergeCell ref="J6:J7"/>
    <mergeCell ref="A4:J4"/>
    <mergeCell ref="I6:I7"/>
    <mergeCell ref="A6:A7"/>
    <mergeCell ref="B6:B7"/>
    <mergeCell ref="C6:C7"/>
    <mergeCell ref="D6:G6"/>
    <mergeCell ref="H6:H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65"/>
  <sheetViews>
    <sheetView zoomScalePageLayoutView="0" workbookViewId="0" topLeftCell="A1">
      <selection activeCell="L4" sqref="L4"/>
    </sheetView>
  </sheetViews>
  <sheetFormatPr defaultColWidth="11.421875" defaultRowHeight="15"/>
  <cols>
    <col min="1" max="1" width="11.00390625" style="0" customWidth="1"/>
    <col min="2" max="2" width="9.8515625" style="0" customWidth="1"/>
    <col min="3" max="3" width="21.57421875" style="0" customWidth="1"/>
    <col min="4" max="4" width="12.8515625" style="0" customWidth="1"/>
    <col min="5" max="5" width="13.421875" style="0" customWidth="1"/>
    <col min="6" max="6" width="12.8515625" style="0" customWidth="1"/>
    <col min="8" max="8" width="14.8515625" style="0" customWidth="1"/>
    <col min="9" max="9" width="15.8515625" style="0" customWidth="1"/>
    <col min="10" max="10" width="28.8515625" style="0" customWidth="1"/>
  </cols>
  <sheetData>
    <row r="1" spans="1:8" ht="18">
      <c r="A1" s="1" t="s">
        <v>67</v>
      </c>
      <c r="B1" s="1"/>
      <c r="C1" s="1"/>
      <c r="D1" s="2"/>
      <c r="E1" s="2"/>
      <c r="F1" s="2"/>
      <c r="G1" s="3"/>
      <c r="H1" s="2"/>
    </row>
    <row r="2" spans="1:8" ht="15">
      <c r="A2" s="4" t="s">
        <v>60</v>
      </c>
      <c r="B2" s="4"/>
      <c r="C2" s="4"/>
      <c r="D2" s="2"/>
      <c r="E2" s="2"/>
      <c r="F2" s="2"/>
      <c r="G2" s="3"/>
      <c r="H2" s="2"/>
    </row>
    <row r="3" spans="1:8" ht="15">
      <c r="A3" s="4"/>
      <c r="B3" s="42"/>
      <c r="C3" s="42"/>
      <c r="D3" s="2"/>
      <c r="E3" s="2"/>
      <c r="F3" s="2"/>
      <c r="G3" s="3"/>
      <c r="H3" s="2"/>
    </row>
    <row r="4" spans="1:10" ht="30" customHeight="1">
      <c r="A4" s="50" t="s">
        <v>64</v>
      </c>
      <c r="B4" s="51"/>
      <c r="C4" s="51"/>
      <c r="D4" s="51"/>
      <c r="E4" s="51"/>
      <c r="F4" s="51"/>
      <c r="G4" s="51"/>
      <c r="H4" s="51"/>
      <c r="I4" s="51"/>
      <c r="J4" s="52"/>
    </row>
    <row r="5" spans="1:8" ht="15.75" thickBot="1">
      <c r="A5" s="4"/>
      <c r="B5" s="4"/>
      <c r="C5" s="4"/>
      <c r="D5" s="2"/>
      <c r="E5" s="2"/>
      <c r="F5" s="2"/>
      <c r="G5" s="3"/>
      <c r="H5" s="2"/>
    </row>
    <row r="6" spans="1:10" ht="14.25" customHeight="1">
      <c r="A6" s="53" t="s">
        <v>0</v>
      </c>
      <c r="B6" s="55" t="s">
        <v>1</v>
      </c>
      <c r="C6" s="55" t="s">
        <v>2</v>
      </c>
      <c r="D6" s="57" t="s">
        <v>3</v>
      </c>
      <c r="E6" s="58"/>
      <c r="F6" s="58"/>
      <c r="G6" s="58"/>
      <c r="H6" s="59" t="s">
        <v>65</v>
      </c>
      <c r="I6" s="48" t="s">
        <v>4</v>
      </c>
      <c r="J6" s="48" t="s">
        <v>66</v>
      </c>
    </row>
    <row r="7" spans="1:10" ht="15.75" thickBot="1">
      <c r="A7" s="54"/>
      <c r="B7" s="56"/>
      <c r="C7" s="56"/>
      <c r="D7" s="5" t="s">
        <v>5</v>
      </c>
      <c r="E7" s="6" t="s">
        <v>6</v>
      </c>
      <c r="F7" s="6" t="s">
        <v>7</v>
      </c>
      <c r="G7" s="7" t="s">
        <v>8</v>
      </c>
      <c r="H7" s="60"/>
      <c r="I7" s="61"/>
      <c r="J7" s="61"/>
    </row>
    <row r="8" spans="1:10" ht="14.25" customHeight="1">
      <c r="A8" s="8" t="s">
        <v>9</v>
      </c>
      <c r="B8" s="9"/>
      <c r="C8" s="9"/>
      <c r="D8" s="10">
        <v>2083306.1119818469</v>
      </c>
      <c r="E8" s="11">
        <v>383251.5</v>
      </c>
      <c r="F8" s="12">
        <v>29766.5</v>
      </c>
      <c r="G8" s="11">
        <v>2496324.111981847</v>
      </c>
      <c r="H8" s="13">
        <v>3666133</v>
      </c>
      <c r="I8" s="44">
        <f>G8/H8*100</f>
        <v>68.09147709539852</v>
      </c>
      <c r="J8" s="14">
        <f>(E8+F8)/G8*100</f>
        <v>16.54504709615221</v>
      </c>
    </row>
    <row r="9" spans="1:10" ht="15">
      <c r="A9" s="15" t="s">
        <v>10</v>
      </c>
      <c r="B9" s="16"/>
      <c r="C9" s="16"/>
      <c r="D9" s="17">
        <v>561822.9043978514</v>
      </c>
      <c r="E9" s="18">
        <v>109214</v>
      </c>
      <c r="F9" s="19">
        <v>9676</v>
      </c>
      <c r="G9" s="18">
        <v>680712.9043978513</v>
      </c>
      <c r="H9" s="20">
        <v>1168303.5</v>
      </c>
      <c r="I9" s="45">
        <f aca="true" t="shared" si="0" ref="I9:I34">G9/H9*100</f>
        <v>58.2650744774668</v>
      </c>
      <c r="J9" s="43">
        <f aca="true" t="shared" si="1" ref="J9:J34">(E9+F9)/G9*100</f>
        <v>17.46551288096534</v>
      </c>
    </row>
    <row r="10" spans="1:10" ht="15">
      <c r="A10" s="22"/>
      <c r="B10" s="23" t="s">
        <v>11</v>
      </c>
      <c r="C10" s="23"/>
      <c r="D10" s="24">
        <v>66463.63947458641</v>
      </c>
      <c r="E10" s="25">
        <v>18176</v>
      </c>
      <c r="F10" s="26">
        <v>843</v>
      </c>
      <c r="G10" s="25">
        <v>85482.63947458641</v>
      </c>
      <c r="H10" s="27">
        <v>131191.5</v>
      </c>
      <c r="I10" s="46">
        <f t="shared" si="0"/>
        <v>65.15867222692508</v>
      </c>
      <c r="J10" s="28">
        <f t="shared" si="1"/>
        <v>22.248962031237067</v>
      </c>
    </row>
    <row r="11" spans="1:10" ht="15">
      <c r="A11" s="22"/>
      <c r="B11" s="29"/>
      <c r="C11" s="29" t="s">
        <v>12</v>
      </c>
      <c r="D11" s="17">
        <v>66463.63947458641</v>
      </c>
      <c r="E11" s="18">
        <v>18176</v>
      </c>
      <c r="F11" s="19">
        <v>843</v>
      </c>
      <c r="G11" s="18">
        <v>85482.63947458641</v>
      </c>
      <c r="H11" s="20">
        <v>131191.5</v>
      </c>
      <c r="I11" s="45">
        <f t="shared" si="0"/>
        <v>65.15867222692508</v>
      </c>
      <c r="J11" s="21">
        <f t="shared" si="1"/>
        <v>22.248962031237067</v>
      </c>
    </row>
    <row r="12" spans="1:10" ht="15">
      <c r="A12" s="22"/>
      <c r="B12" s="23" t="s">
        <v>13</v>
      </c>
      <c r="C12" s="23"/>
      <c r="D12" s="24">
        <v>198325.79379112797</v>
      </c>
      <c r="E12" s="25">
        <v>34983</v>
      </c>
      <c r="F12" s="26">
        <v>3749.5</v>
      </c>
      <c r="G12" s="25">
        <v>237058.29379112797</v>
      </c>
      <c r="H12" s="27">
        <v>430391.5</v>
      </c>
      <c r="I12" s="46">
        <f t="shared" si="0"/>
        <v>55.07968763117487</v>
      </c>
      <c r="J12" s="28">
        <f t="shared" si="1"/>
        <v>16.338808223317088</v>
      </c>
    </row>
    <row r="13" spans="1:10" ht="15">
      <c r="A13" s="22"/>
      <c r="B13" s="23"/>
      <c r="C13" s="23" t="s">
        <v>14</v>
      </c>
      <c r="D13" s="24">
        <v>14880.990135134314</v>
      </c>
      <c r="E13" s="25">
        <v>4162</v>
      </c>
      <c r="F13" s="26">
        <v>483.5</v>
      </c>
      <c r="G13" s="25">
        <v>19526.490135134314</v>
      </c>
      <c r="H13" s="27">
        <v>41496</v>
      </c>
      <c r="I13" s="46">
        <f t="shared" si="0"/>
        <v>47.056319006974924</v>
      </c>
      <c r="J13" s="28">
        <f t="shared" si="1"/>
        <v>23.790757928590967</v>
      </c>
    </row>
    <row r="14" spans="1:10" ht="15">
      <c r="A14" s="22"/>
      <c r="B14" s="23"/>
      <c r="C14" s="23" t="s">
        <v>15</v>
      </c>
      <c r="D14" s="24">
        <v>60937.65900062901</v>
      </c>
      <c r="E14" s="25">
        <v>8840</v>
      </c>
      <c r="F14" s="26">
        <v>884.5</v>
      </c>
      <c r="G14" s="25">
        <v>70662.159000629</v>
      </c>
      <c r="H14" s="27">
        <v>126328</v>
      </c>
      <c r="I14" s="46">
        <f t="shared" si="0"/>
        <v>55.93546878018254</v>
      </c>
      <c r="J14" s="28">
        <f t="shared" si="1"/>
        <v>13.761962749982542</v>
      </c>
    </row>
    <row r="15" spans="1:10" ht="15">
      <c r="A15" s="22"/>
      <c r="B15" s="23"/>
      <c r="C15" s="23" t="s">
        <v>16</v>
      </c>
      <c r="D15" s="24">
        <v>40851.833938799995</v>
      </c>
      <c r="E15" s="25">
        <v>6457</v>
      </c>
      <c r="F15" s="26">
        <v>578</v>
      </c>
      <c r="G15" s="25">
        <v>47886.833938799995</v>
      </c>
      <c r="H15" s="27">
        <v>83656.5</v>
      </c>
      <c r="I15" s="46">
        <f t="shared" si="0"/>
        <v>57.24221541517993</v>
      </c>
      <c r="J15" s="28">
        <f t="shared" si="1"/>
        <v>14.690885617935868</v>
      </c>
    </row>
    <row r="16" spans="1:10" ht="15">
      <c r="A16" s="22"/>
      <c r="B16" s="23"/>
      <c r="C16" s="23" t="s">
        <v>17</v>
      </c>
      <c r="D16" s="24">
        <v>11599.628181186072</v>
      </c>
      <c r="E16" s="25">
        <v>3308</v>
      </c>
      <c r="F16" s="26">
        <v>289</v>
      </c>
      <c r="G16" s="25">
        <v>15196.628181186072</v>
      </c>
      <c r="H16" s="27">
        <v>34256.5</v>
      </c>
      <c r="I16" s="46">
        <f t="shared" si="0"/>
        <v>44.36129838479141</v>
      </c>
      <c r="J16" s="28">
        <f t="shared" si="1"/>
        <v>23.669724343543557</v>
      </c>
    </row>
    <row r="17" spans="1:10" ht="15">
      <c r="A17" s="22"/>
      <c r="B17" s="23"/>
      <c r="C17" s="23" t="s">
        <v>18</v>
      </c>
      <c r="D17" s="24">
        <v>11601.88488918891</v>
      </c>
      <c r="E17" s="25">
        <v>3107</v>
      </c>
      <c r="F17" s="26">
        <v>341</v>
      </c>
      <c r="G17" s="25">
        <v>15049.88488918891</v>
      </c>
      <c r="H17" s="27">
        <v>28911.5</v>
      </c>
      <c r="I17" s="46">
        <f t="shared" si="0"/>
        <v>52.05501232792802</v>
      </c>
      <c r="J17" s="28">
        <f t="shared" si="1"/>
        <v>22.910474235433334</v>
      </c>
    </row>
    <row r="18" spans="1:10" ht="15">
      <c r="A18" s="22"/>
      <c r="B18" s="23"/>
      <c r="C18" s="23" t="s">
        <v>63</v>
      </c>
      <c r="D18" s="24">
        <v>39568.99040189298</v>
      </c>
      <c r="E18" s="25">
        <v>5637.5</v>
      </c>
      <c r="F18" s="26">
        <v>855.5</v>
      </c>
      <c r="G18" s="25">
        <v>46061.99040189298</v>
      </c>
      <c r="H18" s="27">
        <v>70306.5</v>
      </c>
      <c r="I18" s="46">
        <f t="shared" si="0"/>
        <v>65.51597704606684</v>
      </c>
      <c r="J18" s="28">
        <f t="shared" si="1"/>
        <v>14.096221078047815</v>
      </c>
    </row>
    <row r="19" spans="1:10" ht="15">
      <c r="A19" s="22"/>
      <c r="B19" s="29"/>
      <c r="C19" s="29" t="s">
        <v>61</v>
      </c>
      <c r="D19" s="17">
        <v>18884.807244296666</v>
      </c>
      <c r="E19" s="18">
        <v>3471.5</v>
      </c>
      <c r="F19" s="19">
        <v>318</v>
      </c>
      <c r="G19" s="18">
        <v>22674.307244296666</v>
      </c>
      <c r="H19" s="20">
        <v>45436.5</v>
      </c>
      <c r="I19" s="45">
        <f t="shared" si="0"/>
        <v>49.903287542607075</v>
      </c>
      <c r="J19" s="21">
        <f t="shared" si="1"/>
        <v>16.71274874760808</v>
      </c>
    </row>
    <row r="20" spans="1:10" ht="15">
      <c r="A20" s="22"/>
      <c r="B20" s="23" t="s">
        <v>19</v>
      </c>
      <c r="C20" s="23"/>
      <c r="D20" s="24">
        <v>175510.86577605497</v>
      </c>
      <c r="E20" s="25">
        <v>31244.5</v>
      </c>
      <c r="F20" s="26">
        <v>2644</v>
      </c>
      <c r="G20" s="25">
        <v>209399.36577605497</v>
      </c>
      <c r="H20" s="27">
        <v>354282.5</v>
      </c>
      <c r="I20" s="46">
        <f t="shared" si="0"/>
        <v>59.105195931510856</v>
      </c>
      <c r="J20" s="28">
        <f t="shared" si="1"/>
        <v>16.183668882857326</v>
      </c>
    </row>
    <row r="21" spans="1:10" ht="15">
      <c r="A21" s="22"/>
      <c r="B21" s="23"/>
      <c r="C21" s="23" t="s">
        <v>20</v>
      </c>
      <c r="D21" s="24">
        <v>14410.85231092367</v>
      </c>
      <c r="E21" s="25">
        <v>3886.5</v>
      </c>
      <c r="F21" s="26">
        <v>308.5</v>
      </c>
      <c r="G21" s="25">
        <v>18605.85231092367</v>
      </c>
      <c r="H21" s="27">
        <v>37228.5</v>
      </c>
      <c r="I21" s="46">
        <f t="shared" si="0"/>
        <v>49.97744284868762</v>
      </c>
      <c r="J21" s="28">
        <f t="shared" si="1"/>
        <v>22.54666934842365</v>
      </c>
    </row>
    <row r="22" spans="1:10" ht="15">
      <c r="A22" s="22"/>
      <c r="B22" s="23"/>
      <c r="C22" s="23" t="s">
        <v>19</v>
      </c>
      <c r="D22" s="24">
        <v>109405.96183040051</v>
      </c>
      <c r="E22" s="25">
        <v>16244.5</v>
      </c>
      <c r="F22" s="26">
        <v>1206</v>
      </c>
      <c r="G22" s="25">
        <v>126856.46183040051</v>
      </c>
      <c r="H22" s="27">
        <v>199147</v>
      </c>
      <c r="I22" s="46">
        <f t="shared" si="0"/>
        <v>63.69991103576781</v>
      </c>
      <c r="J22" s="28">
        <f t="shared" si="1"/>
        <v>13.756098623758145</v>
      </c>
    </row>
    <row r="23" spans="1:10" ht="15">
      <c r="A23" s="22"/>
      <c r="B23" s="23"/>
      <c r="C23" s="23" t="s">
        <v>21</v>
      </c>
      <c r="D23" s="24">
        <v>42918.69618935386</v>
      </c>
      <c r="E23" s="25">
        <v>8259.5</v>
      </c>
      <c r="F23" s="26">
        <v>926</v>
      </c>
      <c r="G23" s="25">
        <v>52104.19618935386</v>
      </c>
      <c r="H23" s="27">
        <v>91138</v>
      </c>
      <c r="I23" s="46">
        <f t="shared" si="0"/>
        <v>57.170660086192214</v>
      </c>
      <c r="J23" s="28">
        <f t="shared" si="1"/>
        <v>17.62909836785241</v>
      </c>
    </row>
    <row r="24" spans="1:10" ht="15">
      <c r="A24" s="22"/>
      <c r="B24" s="29"/>
      <c r="C24" s="29" t="s">
        <v>22</v>
      </c>
      <c r="D24" s="17">
        <v>8775.355445376917</v>
      </c>
      <c r="E24" s="18">
        <v>2854</v>
      </c>
      <c r="F24" s="19">
        <v>203.5</v>
      </c>
      <c r="G24" s="18">
        <v>11832.855445376917</v>
      </c>
      <c r="H24" s="20">
        <v>26769</v>
      </c>
      <c r="I24" s="45">
        <f t="shared" si="0"/>
        <v>44.20357669459792</v>
      </c>
      <c r="J24" s="21">
        <f t="shared" si="1"/>
        <v>25.83907167728109</v>
      </c>
    </row>
    <row r="25" spans="1:10" ht="15">
      <c r="A25" s="22"/>
      <c r="B25" s="23" t="s">
        <v>23</v>
      </c>
      <c r="C25" s="23"/>
      <c r="D25" s="24">
        <v>43769.131826367426</v>
      </c>
      <c r="E25" s="25">
        <v>7803.5</v>
      </c>
      <c r="F25" s="26">
        <v>897</v>
      </c>
      <c r="G25" s="25">
        <v>52469.631826367426</v>
      </c>
      <c r="H25" s="27">
        <v>92599.5</v>
      </c>
      <c r="I25" s="46">
        <f t="shared" si="0"/>
        <v>56.66297531451836</v>
      </c>
      <c r="J25" s="28">
        <f t="shared" si="1"/>
        <v>16.58197265189835</v>
      </c>
    </row>
    <row r="26" spans="1:10" ht="15">
      <c r="A26" s="22"/>
      <c r="B26" s="23"/>
      <c r="C26" s="23" t="s">
        <v>24</v>
      </c>
      <c r="D26" s="24">
        <v>10517.18093670328</v>
      </c>
      <c r="E26" s="25">
        <v>982.5</v>
      </c>
      <c r="F26" s="26">
        <v>83.5</v>
      </c>
      <c r="G26" s="25">
        <v>11583.18093670328</v>
      </c>
      <c r="H26" s="27">
        <v>20885.5</v>
      </c>
      <c r="I26" s="46">
        <f t="shared" si="0"/>
        <v>55.46039566542951</v>
      </c>
      <c r="J26" s="28">
        <f t="shared" si="1"/>
        <v>9.20299877749641</v>
      </c>
    </row>
    <row r="27" spans="1:10" ht="15">
      <c r="A27" s="22"/>
      <c r="B27" s="23"/>
      <c r="C27" s="23" t="s">
        <v>25</v>
      </c>
      <c r="D27" s="24">
        <v>6348.821611294867</v>
      </c>
      <c r="E27" s="25">
        <v>1484</v>
      </c>
      <c r="F27" s="26">
        <v>191</v>
      </c>
      <c r="G27" s="25">
        <v>8023.821611294867</v>
      </c>
      <c r="H27" s="27">
        <v>15841</v>
      </c>
      <c r="I27" s="46">
        <f t="shared" si="0"/>
        <v>50.65224172271237</v>
      </c>
      <c r="J27" s="28">
        <f t="shared" si="1"/>
        <v>20.875339472180666</v>
      </c>
    </row>
    <row r="28" spans="1:10" ht="15">
      <c r="A28" s="22"/>
      <c r="B28" s="23"/>
      <c r="C28" s="23" t="s">
        <v>26</v>
      </c>
      <c r="D28" s="24">
        <v>9757.957258112423</v>
      </c>
      <c r="E28" s="25">
        <v>1976.5</v>
      </c>
      <c r="F28" s="26">
        <v>222</v>
      </c>
      <c r="G28" s="25">
        <v>11956.457258112423</v>
      </c>
      <c r="H28" s="27">
        <v>18224</v>
      </c>
      <c r="I28" s="46">
        <f t="shared" si="0"/>
        <v>65.6083036551384</v>
      </c>
      <c r="J28" s="28">
        <f t="shared" si="1"/>
        <v>18.387553708757032</v>
      </c>
    </row>
    <row r="29" spans="1:10" ht="15">
      <c r="A29" s="22"/>
      <c r="B29" s="23"/>
      <c r="C29" s="23" t="s">
        <v>27</v>
      </c>
      <c r="D29" s="24">
        <v>11215.661670756883</v>
      </c>
      <c r="E29" s="25">
        <v>2038</v>
      </c>
      <c r="F29" s="26">
        <v>281</v>
      </c>
      <c r="G29" s="25">
        <v>13534.661670756883</v>
      </c>
      <c r="H29" s="27">
        <v>20223.5</v>
      </c>
      <c r="I29" s="46">
        <f t="shared" si="0"/>
        <v>66.92541682081185</v>
      </c>
      <c r="J29" s="28">
        <f t="shared" si="1"/>
        <v>17.13378624757539</v>
      </c>
    </row>
    <row r="30" spans="1:10" ht="15">
      <c r="A30" s="22"/>
      <c r="B30" s="29"/>
      <c r="C30" s="29" t="s">
        <v>28</v>
      </c>
      <c r="D30" s="17">
        <v>5929.510349499974</v>
      </c>
      <c r="E30" s="18">
        <v>1322.5</v>
      </c>
      <c r="F30" s="19">
        <v>119.5</v>
      </c>
      <c r="G30" s="18">
        <v>7371.510349499974</v>
      </c>
      <c r="H30" s="20">
        <v>17425.5</v>
      </c>
      <c r="I30" s="45">
        <f t="shared" si="0"/>
        <v>42.303006223637624</v>
      </c>
      <c r="J30" s="21">
        <f t="shared" si="1"/>
        <v>19.561798486762132</v>
      </c>
    </row>
    <row r="31" spans="1:10" ht="15">
      <c r="A31" s="22"/>
      <c r="B31" s="23" t="s">
        <v>29</v>
      </c>
      <c r="C31" s="23"/>
      <c r="D31" s="24">
        <v>77251.72352971465</v>
      </c>
      <c r="E31" s="25">
        <v>17007</v>
      </c>
      <c r="F31" s="26">
        <v>1542.5</v>
      </c>
      <c r="G31" s="25">
        <v>95801.22352971465</v>
      </c>
      <c r="H31" s="27">
        <v>159838.5</v>
      </c>
      <c r="I31" s="46">
        <f t="shared" si="0"/>
        <v>59.936262871407486</v>
      </c>
      <c r="J31" s="28">
        <f t="shared" si="1"/>
        <v>19.362487572245364</v>
      </c>
    </row>
    <row r="32" spans="1:10" ht="15">
      <c r="A32" s="22"/>
      <c r="B32" s="23"/>
      <c r="C32" s="23" t="s">
        <v>30</v>
      </c>
      <c r="D32" s="24">
        <v>15828.734718899737</v>
      </c>
      <c r="E32" s="25">
        <v>3782</v>
      </c>
      <c r="F32" s="26">
        <v>470</v>
      </c>
      <c r="G32" s="25">
        <v>20080.734718899737</v>
      </c>
      <c r="H32" s="27">
        <v>35357.5</v>
      </c>
      <c r="I32" s="46">
        <f t="shared" si="0"/>
        <v>56.79342351382235</v>
      </c>
      <c r="J32" s="28">
        <f t="shared" si="1"/>
        <v>21.174524037699033</v>
      </c>
    </row>
    <row r="33" spans="1:10" ht="15">
      <c r="A33" s="22"/>
      <c r="B33" s="23"/>
      <c r="C33" s="23" t="s">
        <v>29</v>
      </c>
      <c r="D33" s="24">
        <v>54494.405004767184</v>
      </c>
      <c r="E33" s="25">
        <v>10958.5</v>
      </c>
      <c r="F33" s="26">
        <v>825.5</v>
      </c>
      <c r="G33" s="25">
        <v>66278.40500476718</v>
      </c>
      <c r="H33" s="27">
        <v>103375</v>
      </c>
      <c r="I33" s="46">
        <f t="shared" si="0"/>
        <v>64.11453930328143</v>
      </c>
      <c r="J33" s="28">
        <f t="shared" si="1"/>
        <v>17.779546745508462</v>
      </c>
    </row>
    <row r="34" spans="1:10" ht="15">
      <c r="A34" s="22"/>
      <c r="B34" s="29"/>
      <c r="C34" s="29" t="s">
        <v>31</v>
      </c>
      <c r="D34" s="17">
        <v>6928.5838060477345</v>
      </c>
      <c r="E34" s="18">
        <v>2266.5</v>
      </c>
      <c r="F34" s="19">
        <v>247</v>
      </c>
      <c r="G34" s="18">
        <v>9442.083806047734</v>
      </c>
      <c r="H34" s="20">
        <v>21106</v>
      </c>
      <c r="I34" s="45">
        <f t="shared" si="0"/>
        <v>44.736491073854516</v>
      </c>
      <c r="J34" s="21">
        <f t="shared" si="1"/>
        <v>26.620183125149577</v>
      </c>
    </row>
    <row r="35" spans="1:10" ht="15">
      <c r="A35" s="22"/>
      <c r="B35" s="23" t="s">
        <v>62</v>
      </c>
      <c r="C35" s="23"/>
      <c r="D35" s="17">
        <v>501.75</v>
      </c>
      <c r="E35" s="18"/>
      <c r="F35" s="19"/>
      <c r="G35" s="18">
        <v>501.75</v>
      </c>
      <c r="H35" s="20"/>
      <c r="I35" s="45"/>
      <c r="J35" s="21"/>
    </row>
    <row r="36" spans="1:10" ht="15">
      <c r="A36" s="15" t="s">
        <v>32</v>
      </c>
      <c r="B36" s="16"/>
      <c r="C36" s="16"/>
      <c r="D36" s="30">
        <v>329681.4061170004</v>
      </c>
      <c r="E36" s="31">
        <v>32152</v>
      </c>
      <c r="F36" s="32">
        <v>1381</v>
      </c>
      <c r="G36" s="31">
        <v>363214.4061170004</v>
      </c>
      <c r="H36" s="33">
        <v>413422.5</v>
      </c>
      <c r="I36" s="43">
        <v>90.98842973636378</v>
      </c>
      <c r="J36" s="34">
        <v>15.140125053799885</v>
      </c>
    </row>
    <row r="37" spans="1:10" ht="15">
      <c r="A37" s="15" t="s">
        <v>33</v>
      </c>
      <c r="B37" s="16"/>
      <c r="C37" s="16"/>
      <c r="D37" s="30">
        <v>1191801.8014669954</v>
      </c>
      <c r="E37" s="31">
        <v>241885.5</v>
      </c>
      <c r="F37" s="32">
        <v>18709.5</v>
      </c>
      <c r="G37" s="31">
        <v>1452396.8014669954</v>
      </c>
      <c r="H37" s="33">
        <v>2084407</v>
      </c>
      <c r="I37" s="43">
        <v>73.63438690926692</v>
      </c>
      <c r="J37" s="34">
        <v>22.502406812358135</v>
      </c>
    </row>
    <row r="38" spans="1:10" ht="15">
      <c r="A38" s="22"/>
      <c r="B38" s="23" t="s">
        <v>34</v>
      </c>
      <c r="C38" s="23"/>
      <c r="D38" s="24">
        <v>354639.3690901968</v>
      </c>
      <c r="E38" s="25">
        <v>64814.5</v>
      </c>
      <c r="F38" s="26">
        <v>3676.5</v>
      </c>
      <c r="G38" s="25">
        <v>423130.3690901968</v>
      </c>
      <c r="H38" s="27">
        <v>589410</v>
      </c>
      <c r="I38" s="46">
        <v>76.24101354646493</v>
      </c>
      <c r="J38" s="28">
        <v>20.078406451343927</v>
      </c>
    </row>
    <row r="39" spans="1:10" ht="15">
      <c r="A39" s="22"/>
      <c r="B39" s="23"/>
      <c r="C39" s="23" t="s">
        <v>34</v>
      </c>
      <c r="D39" s="24">
        <v>205787.02011217838</v>
      </c>
      <c r="E39" s="25">
        <v>36475.5</v>
      </c>
      <c r="F39" s="26">
        <v>1734</v>
      </c>
      <c r="G39" s="25">
        <v>243996.52011217838</v>
      </c>
      <c r="H39" s="27">
        <v>331553.5</v>
      </c>
      <c r="I39" s="46">
        <v>77.92148033180032</v>
      </c>
      <c r="J39" s="28">
        <v>19.639887965036014</v>
      </c>
    </row>
    <row r="40" spans="1:10" ht="15">
      <c r="A40" s="22"/>
      <c r="B40" s="23"/>
      <c r="C40" s="23" t="s">
        <v>35</v>
      </c>
      <c r="D40" s="24">
        <v>65848.2122805087</v>
      </c>
      <c r="E40" s="25">
        <v>12391.5</v>
      </c>
      <c r="F40" s="26">
        <v>721</v>
      </c>
      <c r="G40" s="25">
        <v>78960.7122805087</v>
      </c>
      <c r="H40" s="27">
        <v>110635.5</v>
      </c>
      <c r="I40" s="46">
        <v>76.5815452850285</v>
      </c>
      <c r="J40" s="28">
        <v>20.19709992731653</v>
      </c>
    </row>
    <row r="41" spans="1:10" ht="15">
      <c r="A41" s="22"/>
      <c r="B41" s="29"/>
      <c r="C41" s="29" t="s">
        <v>36</v>
      </c>
      <c r="D41" s="17">
        <v>83004.13669750975</v>
      </c>
      <c r="E41" s="18">
        <v>15947.5</v>
      </c>
      <c r="F41" s="19">
        <v>1221.5</v>
      </c>
      <c r="G41" s="18">
        <v>100173.13669750975</v>
      </c>
      <c r="H41" s="20">
        <v>147221</v>
      </c>
      <c r="I41" s="45">
        <v>72.20139671445408</v>
      </c>
      <c r="J41" s="21">
        <v>21.05175307498658</v>
      </c>
    </row>
    <row r="42" spans="1:10" ht="15">
      <c r="A42" s="22"/>
      <c r="B42" s="23" t="s">
        <v>37</v>
      </c>
      <c r="C42" s="23"/>
      <c r="D42" s="24">
        <v>189189.9576266285</v>
      </c>
      <c r="E42" s="25">
        <v>43265</v>
      </c>
      <c r="F42" s="26">
        <v>2147</v>
      </c>
      <c r="G42" s="25">
        <v>234601.9576266285</v>
      </c>
      <c r="H42" s="27">
        <v>370279.5</v>
      </c>
      <c r="I42" s="46">
        <v>70.98900659215555</v>
      </c>
      <c r="J42" s="28">
        <v>24.121833877972055</v>
      </c>
    </row>
    <row r="43" spans="1:10" ht="15">
      <c r="A43" s="22"/>
      <c r="B43" s="23"/>
      <c r="C43" s="23" t="s">
        <v>38</v>
      </c>
      <c r="D43" s="24">
        <v>101747.64944590017</v>
      </c>
      <c r="E43" s="25">
        <v>23487.5</v>
      </c>
      <c r="F43" s="26">
        <v>1235</v>
      </c>
      <c r="G43" s="25">
        <v>126470.14944590017</v>
      </c>
      <c r="H43" s="27">
        <v>206995.5</v>
      </c>
      <c r="I43" s="46">
        <v>75.41580759852606</v>
      </c>
      <c r="J43" s="28">
        <v>23.431512157795694</v>
      </c>
    </row>
    <row r="44" spans="1:10" ht="15">
      <c r="A44" s="22"/>
      <c r="B44" s="29"/>
      <c r="C44" s="29" t="s">
        <v>39</v>
      </c>
      <c r="D44" s="17">
        <v>87442.30818072832</v>
      </c>
      <c r="E44" s="18">
        <v>19777.5</v>
      </c>
      <c r="F44" s="19">
        <v>912</v>
      </c>
      <c r="G44" s="18">
        <v>108131.80818072832</v>
      </c>
      <c r="H44" s="20">
        <v>163284</v>
      </c>
      <c r="I44" s="45">
        <v>65.48685684560198</v>
      </c>
      <c r="J44" s="21">
        <v>25.10993680098752</v>
      </c>
    </row>
    <row r="45" spans="1:10" ht="15">
      <c r="A45" s="22"/>
      <c r="B45" s="23" t="s">
        <v>40</v>
      </c>
      <c r="C45" s="23"/>
      <c r="D45" s="24">
        <v>221019.62564134467</v>
      </c>
      <c r="E45" s="25">
        <v>47931</v>
      </c>
      <c r="F45" s="26">
        <v>6269</v>
      </c>
      <c r="G45" s="25">
        <v>275219.62564134464</v>
      </c>
      <c r="H45" s="27">
        <v>362165</v>
      </c>
      <c r="I45" s="46">
        <v>78.84436589345498</v>
      </c>
      <c r="J45" s="28">
        <v>24.342699319877305</v>
      </c>
    </row>
    <row r="46" spans="1:10" ht="15">
      <c r="A46" s="22"/>
      <c r="B46" s="23"/>
      <c r="C46" s="23" t="s">
        <v>41</v>
      </c>
      <c r="D46" s="24">
        <v>55693.07301996019</v>
      </c>
      <c r="E46" s="25">
        <v>12469.5</v>
      </c>
      <c r="F46" s="26">
        <v>1325</v>
      </c>
      <c r="G46" s="25">
        <v>69487.5730199602</v>
      </c>
      <c r="H46" s="27">
        <v>85246.5</v>
      </c>
      <c r="I46" s="46">
        <v>82.38170831329387</v>
      </c>
      <c r="J46" s="28">
        <v>24.67901551364699</v>
      </c>
    </row>
    <row r="47" spans="1:10" ht="15">
      <c r="A47" s="22"/>
      <c r="B47" s="23"/>
      <c r="C47" s="23" t="s">
        <v>42</v>
      </c>
      <c r="D47" s="24">
        <v>6397.5414445887145</v>
      </c>
      <c r="E47" s="25">
        <v>2188.5</v>
      </c>
      <c r="F47" s="26">
        <v>514.5</v>
      </c>
      <c r="G47" s="25">
        <v>9100.541444588715</v>
      </c>
      <c r="H47" s="27">
        <v>15787</v>
      </c>
      <c r="I47" s="46">
        <v>62.59258515117232</v>
      </c>
      <c r="J47" s="28">
        <v>36.01259181401458</v>
      </c>
    </row>
    <row r="48" spans="1:10" ht="15">
      <c r="A48" s="22"/>
      <c r="B48" s="23"/>
      <c r="C48" s="23" t="s">
        <v>43</v>
      </c>
      <c r="D48" s="24">
        <v>18560.06020853864</v>
      </c>
      <c r="E48" s="25">
        <v>3986</v>
      </c>
      <c r="F48" s="26">
        <v>856</v>
      </c>
      <c r="G48" s="25">
        <v>23402.06020853864</v>
      </c>
      <c r="H48" s="27">
        <v>32032.5</v>
      </c>
      <c r="I48" s="46">
        <v>75.7129603718456</v>
      </c>
      <c r="J48" s="28">
        <v>25.96844454302478</v>
      </c>
    </row>
    <row r="49" spans="1:10" ht="15">
      <c r="A49" s="22"/>
      <c r="B49" s="23"/>
      <c r="C49" s="23" t="s">
        <v>44</v>
      </c>
      <c r="D49" s="24">
        <v>59438.93642544061</v>
      </c>
      <c r="E49" s="25">
        <v>10979</v>
      </c>
      <c r="F49" s="26">
        <v>1021.5</v>
      </c>
      <c r="G49" s="25">
        <v>71439.43642544061</v>
      </c>
      <c r="H49" s="27">
        <v>90209.5</v>
      </c>
      <c r="I49" s="46">
        <v>83.633851385432</v>
      </c>
      <c r="J49" s="28">
        <v>20.852930021092156</v>
      </c>
    </row>
    <row r="50" spans="1:10" ht="15">
      <c r="A50" s="22"/>
      <c r="B50" s="23"/>
      <c r="C50" s="23" t="s">
        <v>45</v>
      </c>
      <c r="D50" s="24">
        <v>22646.793864110765</v>
      </c>
      <c r="E50" s="25">
        <v>5462</v>
      </c>
      <c r="F50" s="26">
        <v>606.5</v>
      </c>
      <c r="G50" s="25">
        <v>28715.293864110765</v>
      </c>
      <c r="H50" s="27">
        <v>45658</v>
      </c>
      <c r="I50" s="46">
        <v>61.89858924117226</v>
      </c>
      <c r="J50" s="28">
        <v>26.138182752661997</v>
      </c>
    </row>
    <row r="51" spans="1:10" ht="15">
      <c r="A51" s="22"/>
      <c r="B51" s="23"/>
      <c r="C51" s="23" t="s">
        <v>46</v>
      </c>
      <c r="D51" s="24">
        <v>33981.96843998169</v>
      </c>
      <c r="E51" s="25">
        <v>6017.5</v>
      </c>
      <c r="F51" s="26">
        <v>785</v>
      </c>
      <c r="G51" s="25">
        <v>40784.46843998169</v>
      </c>
      <c r="H51" s="27">
        <v>47643</v>
      </c>
      <c r="I51" s="46">
        <v>87.21971132655814</v>
      </c>
      <c r="J51" s="28">
        <v>21.465264186168625</v>
      </c>
    </row>
    <row r="52" spans="1:10" ht="15">
      <c r="A52" s="22"/>
      <c r="B52" s="23"/>
      <c r="C52" s="23" t="s">
        <v>47</v>
      </c>
      <c r="D52" s="24">
        <v>14159.702727847596</v>
      </c>
      <c r="E52" s="25">
        <v>4150</v>
      </c>
      <c r="F52" s="26">
        <v>773.5</v>
      </c>
      <c r="G52" s="25">
        <v>19083.202727847594</v>
      </c>
      <c r="H52" s="27">
        <v>28890.5</v>
      </c>
      <c r="I52" s="46">
        <v>79.80131039800115</v>
      </c>
      <c r="J52" s="28">
        <v>28.268651939623773</v>
      </c>
    </row>
    <row r="53" spans="1:10" ht="15">
      <c r="A53" s="22"/>
      <c r="B53" s="29"/>
      <c r="C53" s="29" t="s">
        <v>48</v>
      </c>
      <c r="D53" s="17">
        <v>10141.549510876464</v>
      </c>
      <c r="E53" s="18">
        <v>2678.5</v>
      </c>
      <c r="F53" s="19">
        <v>387</v>
      </c>
      <c r="G53" s="18">
        <v>13207.049510876464</v>
      </c>
      <c r="H53" s="20">
        <v>16698</v>
      </c>
      <c r="I53" s="45">
        <v>77.56092008784404</v>
      </c>
      <c r="J53" s="21">
        <v>29.01546829719931</v>
      </c>
    </row>
    <row r="54" spans="1:10" ht="15">
      <c r="A54" s="22"/>
      <c r="B54" s="23" t="s">
        <v>49</v>
      </c>
      <c r="C54" s="23"/>
      <c r="D54" s="24">
        <v>273697.3291978418</v>
      </c>
      <c r="E54" s="25">
        <v>49853.5</v>
      </c>
      <c r="F54" s="26">
        <v>4253</v>
      </c>
      <c r="G54" s="25">
        <v>327803.8291978418</v>
      </c>
      <c r="H54" s="27">
        <v>485327.5</v>
      </c>
      <c r="I54" s="46">
        <v>69.31998351736792</v>
      </c>
      <c r="J54" s="28">
        <v>21.613223032586422</v>
      </c>
    </row>
    <row r="55" spans="1:10" ht="15">
      <c r="A55" s="22"/>
      <c r="B55" s="23"/>
      <c r="C55" s="23" t="s">
        <v>50</v>
      </c>
      <c r="D55" s="24">
        <v>40402.06665474041</v>
      </c>
      <c r="E55" s="25">
        <v>9205.5</v>
      </c>
      <c r="F55" s="26">
        <v>815.5</v>
      </c>
      <c r="G55" s="25">
        <v>50423.06665474041</v>
      </c>
      <c r="H55" s="27">
        <v>93658.5</v>
      </c>
      <c r="I55" s="46">
        <v>53.60751051326253</v>
      </c>
      <c r="J55" s="28">
        <v>27.569249757936117</v>
      </c>
    </row>
    <row r="56" spans="1:10" ht="15">
      <c r="A56" s="22"/>
      <c r="B56" s="23"/>
      <c r="C56" s="23" t="s">
        <v>51</v>
      </c>
      <c r="D56" s="24">
        <v>24900.146665969376</v>
      </c>
      <c r="E56" s="25">
        <v>7028.5</v>
      </c>
      <c r="F56" s="26">
        <v>539.5</v>
      </c>
      <c r="G56" s="25">
        <v>32468.146665969376</v>
      </c>
      <c r="H56" s="27">
        <v>64250.5</v>
      </c>
      <c r="I56" s="46">
        <v>55.58124822598723</v>
      </c>
      <c r="J56" s="28">
        <v>28.707298645834207</v>
      </c>
    </row>
    <row r="57" spans="1:10" ht="15">
      <c r="A57" s="22"/>
      <c r="B57" s="23"/>
      <c r="C57" s="23" t="s">
        <v>52</v>
      </c>
      <c r="D57" s="24">
        <v>12789.448995973968</v>
      </c>
      <c r="E57" s="25">
        <v>2959.5</v>
      </c>
      <c r="F57" s="26">
        <v>438.5</v>
      </c>
      <c r="G57" s="25">
        <v>16187.448995973968</v>
      </c>
      <c r="H57" s="27">
        <v>26746.5</v>
      </c>
      <c r="I57" s="46">
        <v>60.501025169395795</v>
      </c>
      <c r="J57" s="28">
        <v>28.110034948379308</v>
      </c>
    </row>
    <row r="58" spans="1:10" ht="15">
      <c r="A58" s="22"/>
      <c r="B58" s="23"/>
      <c r="C58" s="23" t="s">
        <v>53</v>
      </c>
      <c r="D58" s="24">
        <v>134815.0906758928</v>
      </c>
      <c r="E58" s="25">
        <v>17396.5</v>
      </c>
      <c r="F58" s="26">
        <v>1311</v>
      </c>
      <c r="G58" s="25">
        <v>153522.5906758928</v>
      </c>
      <c r="H58" s="27">
        <v>181329</v>
      </c>
      <c r="I58" s="46">
        <v>84.67698084297463</v>
      </c>
      <c r="J58" s="28">
        <v>16.253079233898898</v>
      </c>
    </row>
    <row r="59" spans="1:10" ht="15">
      <c r="A59" s="22"/>
      <c r="B59" s="23"/>
      <c r="C59" s="23" t="s">
        <v>54</v>
      </c>
      <c r="D59" s="24">
        <v>17364.417146091157</v>
      </c>
      <c r="E59" s="25">
        <v>4943</v>
      </c>
      <c r="F59" s="26">
        <v>462</v>
      </c>
      <c r="G59" s="25">
        <v>22769.417146091157</v>
      </c>
      <c r="H59" s="27">
        <v>38961.5</v>
      </c>
      <c r="I59" s="46">
        <v>61.475103325051606</v>
      </c>
      <c r="J59" s="28">
        <v>29.91921157386522</v>
      </c>
    </row>
    <row r="60" spans="1:10" ht="15">
      <c r="A60" s="22"/>
      <c r="B60" s="29"/>
      <c r="C60" s="29" t="s">
        <v>55</v>
      </c>
      <c r="D60" s="17">
        <v>43426.15905917407</v>
      </c>
      <c r="E60" s="18">
        <v>8320.5</v>
      </c>
      <c r="F60" s="19">
        <v>686.5</v>
      </c>
      <c r="G60" s="18">
        <v>52433.15905917407</v>
      </c>
      <c r="H60" s="20">
        <v>80381.5</v>
      </c>
      <c r="I60" s="45">
        <v>70.36712075279551</v>
      </c>
      <c r="J60" s="21">
        <v>21.13353523954279</v>
      </c>
    </row>
    <row r="61" spans="1:10" ht="15">
      <c r="A61" s="22"/>
      <c r="B61" s="23" t="s">
        <v>56</v>
      </c>
      <c r="C61" s="23"/>
      <c r="D61" s="24">
        <v>152009.6449109838</v>
      </c>
      <c r="E61" s="25">
        <v>36021.5</v>
      </c>
      <c r="F61" s="26">
        <v>2364</v>
      </c>
      <c r="G61" s="25">
        <v>190395.14491098383</v>
      </c>
      <c r="H61" s="27">
        <v>277225</v>
      </c>
      <c r="I61" s="46">
        <v>71.36981295974044</v>
      </c>
      <c r="J61" s="28">
        <v>24.971599862464025</v>
      </c>
    </row>
    <row r="62" spans="1:10" ht="15">
      <c r="A62" s="22"/>
      <c r="B62" s="23"/>
      <c r="C62" s="23" t="s">
        <v>57</v>
      </c>
      <c r="D62" s="24">
        <v>89615.07836872304</v>
      </c>
      <c r="E62" s="25">
        <v>20528</v>
      </c>
      <c r="F62" s="26">
        <v>1009.5</v>
      </c>
      <c r="G62" s="25">
        <v>111152.57836872304</v>
      </c>
      <c r="H62" s="27">
        <v>133296</v>
      </c>
      <c r="I62" s="46">
        <v>86.10408868578773</v>
      </c>
      <c r="J62" s="28">
        <v>24.042209597972015</v>
      </c>
    </row>
    <row r="63" spans="1:10" ht="15">
      <c r="A63" s="22"/>
      <c r="B63" s="23"/>
      <c r="C63" s="23" t="s">
        <v>58</v>
      </c>
      <c r="D63" s="24">
        <v>36100.52026686298</v>
      </c>
      <c r="E63" s="25">
        <v>8454.5</v>
      </c>
      <c r="F63" s="26">
        <v>741.5</v>
      </c>
      <c r="G63" s="25">
        <v>45296.52026686298</v>
      </c>
      <c r="H63" s="27">
        <v>79562.5</v>
      </c>
      <c r="I63" s="46">
        <v>61.69381230507393</v>
      </c>
      <c r="J63" s="28">
        <v>24.302798919431762</v>
      </c>
    </row>
    <row r="64" spans="1:10" ht="15">
      <c r="A64" s="22"/>
      <c r="B64" s="29"/>
      <c r="C64" s="29" t="s">
        <v>59</v>
      </c>
      <c r="D64" s="17">
        <v>26294.04627539779</v>
      </c>
      <c r="E64" s="18">
        <v>7039</v>
      </c>
      <c r="F64" s="19">
        <v>613</v>
      </c>
      <c r="G64" s="18">
        <v>33946.04627539779</v>
      </c>
      <c r="H64" s="20">
        <v>64366.5</v>
      </c>
      <c r="I64" s="45">
        <v>52.96435463646523</v>
      </c>
      <c r="J64" s="21">
        <v>29.052796839420203</v>
      </c>
    </row>
    <row r="65" spans="1:10" ht="15.75" thickBot="1">
      <c r="A65" s="35"/>
      <c r="B65" s="36" t="s">
        <v>62</v>
      </c>
      <c r="C65" s="36"/>
      <c r="D65" s="37">
        <v>1245.875</v>
      </c>
      <c r="E65" s="38"/>
      <c r="F65" s="39"/>
      <c r="G65" s="38">
        <v>1245.875</v>
      </c>
      <c r="H65" s="40"/>
      <c r="I65" s="47"/>
      <c r="J65" s="41"/>
    </row>
  </sheetData>
  <sheetProtection/>
  <mergeCells count="8">
    <mergeCell ref="J6:J7"/>
    <mergeCell ref="A4:J4"/>
    <mergeCell ref="I6:I7"/>
    <mergeCell ref="A6:A7"/>
    <mergeCell ref="B6:B7"/>
    <mergeCell ref="C6:C7"/>
    <mergeCell ref="D6:G6"/>
    <mergeCell ref="H6:H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vdd.laurence</dc:creator>
  <cp:keywords/>
  <dc:description/>
  <cp:lastModifiedBy>Céline LAMY</cp:lastModifiedBy>
  <dcterms:created xsi:type="dcterms:W3CDTF">2013-02-25T14:40:32Z</dcterms:created>
  <dcterms:modified xsi:type="dcterms:W3CDTF">2023-05-25T06:23:31Z</dcterms:modified>
  <cp:category/>
  <cp:version/>
  <cp:contentType/>
  <cp:contentStatus/>
</cp:coreProperties>
</file>