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312\"/>
    </mc:Choice>
  </mc:AlternateContent>
  <xr:revisionPtr revIDLastSave="0" documentId="13_ncr:1_{85797278-2E11-4676-8EF8-921EFC674893}" xr6:coauthVersionLast="47" xr6:coauthVersionMax="47" xr10:uidLastSave="{00000000-0000-0000-0000-000000000000}"/>
  <bookViews>
    <workbookView xWindow="-28920" yWindow="-120" windowWidth="29040" windowHeight="15720" tabRatio="810" activeTab="2" xr2:uid="{00000000-000D-0000-FFFF-FFFF00000000}"/>
  </bookViews>
  <sheets>
    <sheet name="tabel_consumer" sheetId="1" r:id="rId1"/>
    <sheet name="other_indicators" sheetId="2" r:id="rId2"/>
    <sheet name="Web_IWEPS" sheetId="6" r:id="rId3"/>
    <sheet name="Coronavirus" sheetId="7" r:id="rId4"/>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70" i="1" l="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<sst xmlns="http://schemas.openxmlformats.org/spreadsheetml/2006/main" count="223" uniqueCount="61">
  <si>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</si>
  <si>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</si>
  <si>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</si>
  <si>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</si>
  <si>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</si>
  <si>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</si>
  <si>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</si>
  <si>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</si>
  <si>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</si>
  <si>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</si>
  <si>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</si>
  <si>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</si>
  <si>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</si>
  <si>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</si>
  <si>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</si>
  <si>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</si>
  <si>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</si>
  <si>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</si>
  <si>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</si>
  <si>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</si>
  <si>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</si>
  <si>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</si>
  <si>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</si>
  <si>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</si>
  <si>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</si>
  <si>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</si>
  <si>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</si>
  <si>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Pendant combien de temps votre ménage dispose-t-il d'un coussin d'épargne pour couvrir les dépenses nécessaires (loyer, achats, etc.) et pour assurer votre subsistance ? </t>
  </si>
  <si>
    <t>Votre ménage souffre-t-il d'une perte de revenus en raison de la crise ?</t>
  </si>
  <si>
    <t>Croisement des questions 1 et 2 : "Vulnérables" : pertes supérieures à 10% et coussin d'épargne inférieur à 3 mois - "Préservés" : pertes inférieures à 10% et coussin d'épargne supérieur à 3 mois</t>
  </si>
  <si>
    <t>Ensemble des répondants</t>
  </si>
  <si>
    <t>Pertes de revenus</t>
  </si>
  <si>
    <t xml:space="preserve">  Pas de perte de revenus</t>
  </si>
  <si>
    <t/>
  </si>
  <si>
    <t xml:space="preserve">  Perte de revenus inférieure à 10%</t>
  </si>
  <si>
    <t xml:space="preserve">  Perte de revenus entre 10 et 30%</t>
  </si>
  <si>
    <t xml:space="preserve">  Perte de revenus entre 30 et 50%</t>
  </si>
  <si>
    <t xml:space="preserve">  Perte de revenus supérieure à 50%</t>
  </si>
  <si>
    <t>Coussin d'épargne</t>
  </si>
  <si>
    <t xml:space="preserve">  Coussin d'épargne de moins de 1 mois</t>
  </si>
  <si>
    <t xml:space="preserve">  Coussin d'épargne entre 1 et 3 mois</t>
  </si>
  <si>
    <t xml:space="preserve">  Coussin d'épargne de plus de 3 mois</t>
  </si>
  <si>
    <t xml:space="preserve">    Coussin d'épargne entre 3 et 6 mois</t>
  </si>
  <si>
    <t>..</t>
  </si>
  <si>
    <t xml:space="preserve">    Coussin d'épargne de plus de 6 mois</t>
  </si>
  <si>
    <t>Proportion des ménages les plus vulnérables</t>
  </si>
  <si>
    <t>Proportion des ménages les plus préservés</t>
  </si>
  <si>
    <t>Indépendants</t>
  </si>
  <si>
    <t>Salariés</t>
  </si>
  <si>
    <t>Pensionnés</t>
  </si>
  <si>
    <t>Inactifs à l'exclusion des pensionnés</t>
  </si>
  <si>
    <t>Question 1</t>
  </si>
  <si>
    <t>Question 2</t>
  </si>
  <si>
    <t>Résultats des questions additionnelles en lien avec la crise de la Covid 19 - Wallonie</t>
  </si>
  <si>
    <t>Séries  clôturées</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</si>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</sst>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yyyy&quot; &quot;mm"/>
    <numFmt numFmtId="165" formatCode="d/mm/yyyy&quot; &quot;h&quot;:&quot;mm"/>
    <numFmt numFmtId="166" formatCode="yyyy/mm"/>
  </numFmts>
  <fonts count="26"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b/>
      <sz val="12"/>
      <color theme="1"/>
      <name val="Calibri"/>
      <family val="2"/>
      <scheme val="minor"/>
    </font>
    <font>
      <sz val="10"/>
      <color rgb="FF7030A0"/>
      <name val="Arial"/>
      <family val="2"/>
    </font>
    <font>
      <sz val="10"/>
      <color theme="1"/>
      <name val="Arial"/>
      <family val="2"/>
    </font>
    <font>
      <sz val="8"/>
      <name val="Arial"/>
      <family val="2"/>
    </font>
    <font>
      <sz val="8"/>
      <color indexed="18"/>
      <name val="Arial"/>
      <family val="2"/>
    </font>
  </fonts>
  <fills count="4">
    <fill>
      <patternFill patternType="none"/>
    </fill>
    <fill>
      <patternFill patternType="gray125"/>
    </fill>
    <fill>
      <patternFill patternType="solid">
        <fgColor theme="6" tint="0.79998168889431442"/>
        <bgColor indexed="64"/>
      </patternFill>
    </fill>
    <fill>
      <patternFill patternType="solid">
        <fgColor theme="2" tint="0.79998168889431442"/>
        <bgColor indexed="64"/>
      </patternFill>
    </fill>
  </fills>
  <borders count="13">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
      <left/>
      <right/>
      <top/>
      <bottom style="thin">
        <color indexed="64"/>
      </bottom>
      <diagonal/>
    </border>
    <border>
      <left/>
      <right/>
      <top style="thin">
        <color indexed="64"/>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70">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0" fillId="0" borderId="0" xfId="3"/>
    <xf numFmtId="0" fontId="21" fillId="0" borderId="0" xfId="3" applyFont="1"/>
    <xf numFmtId="0" fontId="22" fillId="0" borderId="0" xfId="0" applyFont="1"/>
    <xf numFmtId="14" fontId="22"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0" fillId="0" borderId="11" xfId="0" applyBorder="1"/>
    <xf numFmtId="0" fontId="0" fillId="0" borderId="12" xfId="0" applyBorder="1"/>
    <xf numFmtId="0" fontId="20" fillId="0" borderId="0" xfId="3" applyAlignment="1">
      <alignment horizontal="right"/>
    </xf>
    <xf numFmtId="166" fontId="1" fillId="0" borderId="0" xfId="0" applyNumberFormat="1" applyFont="1" applyAlignment="1">
      <alignment horizontal="right"/>
    </xf>
    <xf numFmtId="0" fontId="23" fillId="0" borderId="0" xfId="3" applyFont="1"/>
    <xf numFmtId="166" fontId="16" fillId="3" borderId="0" xfId="0" applyNumberFormat="1" applyFont="1" applyFill="1" applyAlignment="1">
      <alignment horizontal="center"/>
    </xf>
    <xf numFmtId="0" fontId="11" fillId="0" borderId="0" xfId="0" applyFont="1" applyAlignment="1">
      <alignment horizontal="center"/>
    </xf>
    <xf numFmtId="164" fontId="16" fillId="0" borderId="0" xfId="0" applyNumberFormat="1" applyFont="1" applyAlignment="1">
      <alignment horizontal="left"/>
    </xf>
    <xf numFmtId="1" fontId="2" fillId="0" borderId="0" xfId="2" applyNumberFormat="1" applyFont="1" applyAlignment="1">
      <alignment horizontal="center" vertical="center"/>
    </xf>
    <xf numFmtId="1" fontId="2" fillId="0" borderId="0" xfId="2" applyNumberFormat="1" applyFont="1" applyAlignment="1">
      <alignment horizontal="center"/>
    </xf>
    <xf numFmtId="17" fontId="10" fillId="0" borderId="0" xfId="0" applyNumberFormat="1" applyFont="1" applyAlignment="1">
      <alignment horizontal="left" vertical="top" wrapText="1"/>
    </xf>
    <xf numFmtId="0" fontId="7" fillId="0" borderId="3" xfId="0" applyFont="1" applyBorder="1" applyAlignment="1">
      <alignment wrapText="1"/>
    </xf>
    <xf numFmtId="17" fontId="25" fillId="0" borderId="0" xfId="0" applyNumberFormat="1" applyFont="1" applyAlignment="1">
      <alignment horizontal="left" vertical="center" wrapText="1"/>
    </xf>
    <xf numFmtId="164" fontId="16" fillId="0" borderId="0" xfId="0" applyNumberFormat="1" applyFont="1" applyBorder="1" applyAlignment="1">
      <alignment horizontal="left"/>
    </xf>
    <xf numFmtId="1" fontId="2" fillId="0" borderId="0" xfId="2" applyNumberFormat="1" applyFont="1" applyBorder="1" applyAlignment="1">
      <alignment horizontal="center" vertical="center"/>
    </xf>
    <xf numFmtId="1" fontId="2" fillId="0" borderId="0" xfId="2" applyNumberFormat="1" applyFont="1" applyBorder="1" applyAlignment="1">
      <alignment horizontal="center"/>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tabel_consumer!$F$7:$F$282</c:f>
              <c:numCache>
                <c:formatCode>0</c:formatCode>
                <c:ptCount val="276"/>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2003 - 2023</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tabel_consumer!$AF$7:$AF$282</c:f>
              <c:numCache>
                <c:formatCode>0</c:formatCode>
                <c:ptCount val="276"/>
                <c:pt idx="0">
                  <c:v>-15.954525288493931</c:v>
                </c:pt>
                <c:pt idx="1">
                  <c:v>-15.954525288493931</c:v>
                </c:pt>
                <c:pt idx="2">
                  <c:v>-15.954525288493931</c:v>
                </c:pt>
                <c:pt idx="3">
                  <c:v>-15.954525288493931</c:v>
                </c:pt>
                <c:pt idx="4">
                  <c:v>-15.954525288493931</c:v>
                </c:pt>
                <c:pt idx="5">
                  <c:v>-15.954525288493931</c:v>
                </c:pt>
                <c:pt idx="6">
                  <c:v>-15.954525288493931</c:v>
                </c:pt>
                <c:pt idx="7">
                  <c:v>-15.954525288493931</c:v>
                </c:pt>
                <c:pt idx="8">
                  <c:v>-15.954525288493931</c:v>
                </c:pt>
                <c:pt idx="9">
                  <c:v>-15.954525288493931</c:v>
                </c:pt>
                <c:pt idx="10">
                  <c:v>-15.954525288493931</c:v>
                </c:pt>
                <c:pt idx="11">
                  <c:v>-15.954525288493931</c:v>
                </c:pt>
                <c:pt idx="12">
                  <c:v>-15.954525288493931</c:v>
                </c:pt>
                <c:pt idx="13">
                  <c:v>-15.954525288493931</c:v>
                </c:pt>
                <c:pt idx="14">
                  <c:v>-15.954525288493931</c:v>
                </c:pt>
                <c:pt idx="15">
                  <c:v>-15.954525288493931</c:v>
                </c:pt>
                <c:pt idx="16">
                  <c:v>-15.954525288493931</c:v>
                </c:pt>
                <c:pt idx="17">
                  <c:v>-15.954525288493931</c:v>
                </c:pt>
                <c:pt idx="18">
                  <c:v>-15.954525288493931</c:v>
                </c:pt>
                <c:pt idx="19">
                  <c:v>-15.954525288493931</c:v>
                </c:pt>
                <c:pt idx="20">
                  <c:v>-15.954525288493931</c:v>
                </c:pt>
                <c:pt idx="21">
                  <c:v>-15.954525288493931</c:v>
                </c:pt>
                <c:pt idx="22">
                  <c:v>-15.954525288493931</c:v>
                </c:pt>
                <c:pt idx="23">
                  <c:v>-15.954525288493931</c:v>
                </c:pt>
                <c:pt idx="24">
                  <c:v>-15.954525288493931</c:v>
                </c:pt>
                <c:pt idx="25">
                  <c:v>-15.954525288493931</c:v>
                </c:pt>
                <c:pt idx="26">
                  <c:v>-15.954525288493931</c:v>
                </c:pt>
                <c:pt idx="27">
                  <c:v>-15.954525288493931</c:v>
                </c:pt>
                <c:pt idx="28">
                  <c:v>-15.954525288493931</c:v>
                </c:pt>
                <c:pt idx="29">
                  <c:v>-15.954525288493931</c:v>
                </c:pt>
                <c:pt idx="30">
                  <c:v>-15.954525288493931</c:v>
                </c:pt>
                <c:pt idx="31">
                  <c:v>-15.954525288493931</c:v>
                </c:pt>
                <c:pt idx="32">
                  <c:v>-15.954525288493931</c:v>
                </c:pt>
                <c:pt idx="33">
                  <c:v>-15.954525288493931</c:v>
                </c:pt>
                <c:pt idx="34">
                  <c:v>-15.954525288493931</c:v>
                </c:pt>
                <c:pt idx="35">
                  <c:v>-15.954525288493931</c:v>
                </c:pt>
                <c:pt idx="36">
                  <c:v>-15.954525288493931</c:v>
                </c:pt>
                <c:pt idx="37">
                  <c:v>-15.954525288493931</c:v>
                </c:pt>
                <c:pt idx="38">
                  <c:v>-15.954525288493931</c:v>
                </c:pt>
                <c:pt idx="39">
                  <c:v>-15.954525288493931</c:v>
                </c:pt>
                <c:pt idx="40">
                  <c:v>-15.954525288493931</c:v>
                </c:pt>
                <c:pt idx="41">
                  <c:v>-15.954525288493931</c:v>
                </c:pt>
                <c:pt idx="42">
                  <c:v>-15.954525288493931</c:v>
                </c:pt>
                <c:pt idx="43">
                  <c:v>-15.954525288493931</c:v>
                </c:pt>
                <c:pt idx="44">
                  <c:v>-15.954525288493931</c:v>
                </c:pt>
                <c:pt idx="45">
                  <c:v>-15.954525288493931</c:v>
                </c:pt>
                <c:pt idx="46">
                  <c:v>-15.954525288493931</c:v>
                </c:pt>
                <c:pt idx="47">
                  <c:v>-15.954525288493931</c:v>
                </c:pt>
                <c:pt idx="48">
                  <c:v>-15.954525288493931</c:v>
                </c:pt>
                <c:pt idx="49">
                  <c:v>-15.954525288493931</c:v>
                </c:pt>
                <c:pt idx="50">
                  <c:v>-15.954525288493931</c:v>
                </c:pt>
                <c:pt idx="51">
                  <c:v>-15.954525288493931</c:v>
                </c:pt>
                <c:pt idx="52">
                  <c:v>-15.954525288493931</c:v>
                </c:pt>
                <c:pt idx="53">
                  <c:v>-15.954525288493931</c:v>
                </c:pt>
                <c:pt idx="54">
                  <c:v>-15.954525288493931</c:v>
                </c:pt>
                <c:pt idx="55">
                  <c:v>-15.954525288493931</c:v>
                </c:pt>
                <c:pt idx="56">
                  <c:v>-15.954525288493931</c:v>
                </c:pt>
                <c:pt idx="57">
                  <c:v>-15.954525288493931</c:v>
                </c:pt>
                <c:pt idx="58">
                  <c:v>-15.954525288493931</c:v>
                </c:pt>
                <c:pt idx="59">
                  <c:v>-15.954525288493931</c:v>
                </c:pt>
                <c:pt idx="60">
                  <c:v>-15.954525288493931</c:v>
                </c:pt>
                <c:pt idx="61">
                  <c:v>-15.954525288493931</c:v>
                </c:pt>
                <c:pt idx="62">
                  <c:v>-15.954525288493931</c:v>
                </c:pt>
                <c:pt idx="63">
                  <c:v>-15.954525288493931</c:v>
                </c:pt>
                <c:pt idx="64">
                  <c:v>-15.954525288493931</c:v>
                </c:pt>
                <c:pt idx="65">
                  <c:v>-15.954525288493931</c:v>
                </c:pt>
                <c:pt idx="66">
                  <c:v>-15.954525288493931</c:v>
                </c:pt>
                <c:pt idx="67">
                  <c:v>-15.954525288493931</c:v>
                </c:pt>
                <c:pt idx="68">
                  <c:v>-15.954525288493931</c:v>
                </c:pt>
                <c:pt idx="69">
                  <c:v>-15.954525288493931</c:v>
                </c:pt>
                <c:pt idx="70">
                  <c:v>-15.954525288493931</c:v>
                </c:pt>
                <c:pt idx="71">
                  <c:v>-15.954525288493931</c:v>
                </c:pt>
                <c:pt idx="72">
                  <c:v>-15.954525288493931</c:v>
                </c:pt>
                <c:pt idx="73">
                  <c:v>-15.954525288493931</c:v>
                </c:pt>
                <c:pt idx="74">
                  <c:v>-15.954525288493931</c:v>
                </c:pt>
                <c:pt idx="75">
                  <c:v>-15.954525288493931</c:v>
                </c:pt>
                <c:pt idx="76">
                  <c:v>-15.954525288493931</c:v>
                </c:pt>
                <c:pt idx="77">
                  <c:v>-15.954525288493931</c:v>
                </c:pt>
                <c:pt idx="78">
                  <c:v>-15.954525288493931</c:v>
                </c:pt>
                <c:pt idx="79">
                  <c:v>-15.954525288493931</c:v>
                </c:pt>
                <c:pt idx="80">
                  <c:v>-15.954525288493931</c:v>
                </c:pt>
                <c:pt idx="81">
                  <c:v>-15.954525288493931</c:v>
                </c:pt>
                <c:pt idx="82">
                  <c:v>-15.954525288493931</c:v>
                </c:pt>
                <c:pt idx="83">
                  <c:v>-15.954525288493931</c:v>
                </c:pt>
                <c:pt idx="84">
                  <c:v>-15.954525288493931</c:v>
                </c:pt>
                <c:pt idx="85">
                  <c:v>-15.954525288493931</c:v>
                </c:pt>
                <c:pt idx="86">
                  <c:v>-15.954525288493931</c:v>
                </c:pt>
                <c:pt idx="87">
                  <c:v>-15.954525288493931</c:v>
                </c:pt>
                <c:pt idx="88">
                  <c:v>-15.954525288493931</c:v>
                </c:pt>
                <c:pt idx="89">
                  <c:v>-15.954525288493931</c:v>
                </c:pt>
                <c:pt idx="90">
                  <c:v>-15.954525288493931</c:v>
                </c:pt>
                <c:pt idx="91">
                  <c:v>-15.954525288493931</c:v>
                </c:pt>
                <c:pt idx="92">
                  <c:v>-15.954525288493931</c:v>
                </c:pt>
                <c:pt idx="93">
                  <c:v>-15.954525288493931</c:v>
                </c:pt>
                <c:pt idx="94">
                  <c:v>-15.954525288493931</c:v>
                </c:pt>
                <c:pt idx="95">
                  <c:v>-15.954525288493931</c:v>
                </c:pt>
                <c:pt idx="96">
                  <c:v>-15.954525288493931</c:v>
                </c:pt>
                <c:pt idx="97">
                  <c:v>-15.954525288493931</c:v>
                </c:pt>
                <c:pt idx="98">
                  <c:v>-15.954525288493931</c:v>
                </c:pt>
                <c:pt idx="99">
                  <c:v>-15.954525288493931</c:v>
                </c:pt>
                <c:pt idx="100">
                  <c:v>-15.954525288493931</c:v>
                </c:pt>
                <c:pt idx="101">
                  <c:v>-15.954525288493931</c:v>
                </c:pt>
                <c:pt idx="102">
                  <c:v>-15.954525288493931</c:v>
                </c:pt>
                <c:pt idx="103">
                  <c:v>-15.954525288493931</c:v>
                </c:pt>
                <c:pt idx="104">
                  <c:v>-15.954525288493931</c:v>
                </c:pt>
                <c:pt idx="105">
                  <c:v>-15.954525288493931</c:v>
                </c:pt>
                <c:pt idx="106">
                  <c:v>-15.954525288493931</c:v>
                </c:pt>
                <c:pt idx="107">
                  <c:v>-15.954525288493931</c:v>
                </c:pt>
                <c:pt idx="108">
                  <c:v>-15.954525288493931</c:v>
                </c:pt>
                <c:pt idx="109">
                  <c:v>-15.954525288493931</c:v>
                </c:pt>
                <c:pt idx="110">
                  <c:v>-15.954525288493931</c:v>
                </c:pt>
                <c:pt idx="111">
                  <c:v>-15.954525288493931</c:v>
                </c:pt>
                <c:pt idx="112">
                  <c:v>-15.954525288493931</c:v>
                </c:pt>
                <c:pt idx="113">
                  <c:v>-15.954525288493931</c:v>
                </c:pt>
                <c:pt idx="114">
                  <c:v>-15.954525288493931</c:v>
                </c:pt>
                <c:pt idx="115">
                  <c:v>-15.954525288493931</c:v>
                </c:pt>
                <c:pt idx="116">
                  <c:v>-15.954525288493931</c:v>
                </c:pt>
                <c:pt idx="117">
                  <c:v>-15.954525288493931</c:v>
                </c:pt>
                <c:pt idx="118">
                  <c:v>-15.954525288493931</c:v>
                </c:pt>
                <c:pt idx="119">
                  <c:v>-15.954525288493931</c:v>
                </c:pt>
                <c:pt idx="120">
                  <c:v>-15.954525288493931</c:v>
                </c:pt>
                <c:pt idx="121">
                  <c:v>-15.954525288493931</c:v>
                </c:pt>
                <c:pt idx="122">
                  <c:v>-15.954525288493931</c:v>
                </c:pt>
                <c:pt idx="123">
                  <c:v>-15.954525288493931</c:v>
                </c:pt>
                <c:pt idx="124">
                  <c:v>-15.954525288493931</c:v>
                </c:pt>
                <c:pt idx="125">
                  <c:v>-15.954525288493931</c:v>
                </c:pt>
                <c:pt idx="126">
                  <c:v>-15.954525288493931</c:v>
                </c:pt>
                <c:pt idx="127">
                  <c:v>-15.954525288493931</c:v>
                </c:pt>
                <c:pt idx="128">
                  <c:v>-15.954525288493931</c:v>
                </c:pt>
                <c:pt idx="129">
                  <c:v>-15.954525288493931</c:v>
                </c:pt>
                <c:pt idx="130">
                  <c:v>-15.954525288493931</c:v>
                </c:pt>
                <c:pt idx="131">
                  <c:v>-15.954525288493931</c:v>
                </c:pt>
                <c:pt idx="132">
                  <c:v>-15.954525288493931</c:v>
                </c:pt>
                <c:pt idx="133">
                  <c:v>-15.954525288493931</c:v>
                </c:pt>
                <c:pt idx="134">
                  <c:v>-15.954525288493931</c:v>
                </c:pt>
                <c:pt idx="135">
                  <c:v>-15.954525288493931</c:v>
                </c:pt>
                <c:pt idx="136">
                  <c:v>-15.954525288493931</c:v>
                </c:pt>
                <c:pt idx="137">
                  <c:v>-15.954525288493931</c:v>
                </c:pt>
                <c:pt idx="138">
                  <c:v>-15.954525288493931</c:v>
                </c:pt>
                <c:pt idx="139">
                  <c:v>-15.954525288493931</c:v>
                </c:pt>
                <c:pt idx="140">
                  <c:v>-15.954525288493931</c:v>
                </c:pt>
                <c:pt idx="141">
                  <c:v>-15.954525288493931</c:v>
                </c:pt>
                <c:pt idx="142">
                  <c:v>-15.954525288493931</c:v>
                </c:pt>
                <c:pt idx="143">
                  <c:v>-15.954525288493931</c:v>
                </c:pt>
                <c:pt idx="144">
                  <c:v>-15.954525288493931</c:v>
                </c:pt>
                <c:pt idx="145">
                  <c:v>-15.954525288493931</c:v>
                </c:pt>
                <c:pt idx="146">
                  <c:v>-15.954525288493931</c:v>
                </c:pt>
                <c:pt idx="147">
                  <c:v>-15.954525288493931</c:v>
                </c:pt>
                <c:pt idx="148">
                  <c:v>-15.954525288493931</c:v>
                </c:pt>
                <c:pt idx="149">
                  <c:v>-15.954525288493931</c:v>
                </c:pt>
                <c:pt idx="150">
                  <c:v>-15.954525288493931</c:v>
                </c:pt>
                <c:pt idx="151">
                  <c:v>-15.954525288493931</c:v>
                </c:pt>
                <c:pt idx="152">
                  <c:v>-15.954525288493931</c:v>
                </c:pt>
                <c:pt idx="153">
                  <c:v>-15.954525288493931</c:v>
                </c:pt>
                <c:pt idx="154">
                  <c:v>-15.954525288493931</c:v>
                </c:pt>
                <c:pt idx="155">
                  <c:v>-15.954525288493931</c:v>
                </c:pt>
                <c:pt idx="156">
                  <c:v>-15.954525288493931</c:v>
                </c:pt>
                <c:pt idx="157">
                  <c:v>-15.954525288493931</c:v>
                </c:pt>
                <c:pt idx="158">
                  <c:v>-15.954525288493931</c:v>
                </c:pt>
                <c:pt idx="159">
                  <c:v>-15.954525288493931</c:v>
                </c:pt>
                <c:pt idx="160">
                  <c:v>-15.954525288493931</c:v>
                </c:pt>
                <c:pt idx="161">
                  <c:v>-15.954525288493931</c:v>
                </c:pt>
                <c:pt idx="162">
                  <c:v>-15.954525288493931</c:v>
                </c:pt>
                <c:pt idx="163">
                  <c:v>-15.954525288493931</c:v>
                </c:pt>
                <c:pt idx="164">
                  <c:v>-15.954525288493931</c:v>
                </c:pt>
                <c:pt idx="165">
                  <c:v>-15.954525288493931</c:v>
                </c:pt>
                <c:pt idx="166">
                  <c:v>-15.954525288493931</c:v>
                </c:pt>
                <c:pt idx="167">
                  <c:v>-15.954525288493931</c:v>
                </c:pt>
                <c:pt idx="168">
                  <c:v>-15.954525288493931</c:v>
                </c:pt>
                <c:pt idx="169">
                  <c:v>-15.954525288493931</c:v>
                </c:pt>
                <c:pt idx="170">
                  <c:v>-15.954525288493931</c:v>
                </c:pt>
                <c:pt idx="171">
                  <c:v>-15.954525288493931</c:v>
                </c:pt>
                <c:pt idx="172">
                  <c:v>-15.954525288493931</c:v>
                </c:pt>
                <c:pt idx="173">
                  <c:v>-15.954525288493931</c:v>
                </c:pt>
                <c:pt idx="174">
                  <c:v>-15.954525288493931</c:v>
                </c:pt>
                <c:pt idx="175">
                  <c:v>-15.954525288493931</c:v>
                </c:pt>
                <c:pt idx="176">
                  <c:v>-15.954525288493931</c:v>
                </c:pt>
                <c:pt idx="177">
                  <c:v>-15.954525288493931</c:v>
                </c:pt>
                <c:pt idx="178">
                  <c:v>-15.954525288493931</c:v>
                </c:pt>
                <c:pt idx="179">
                  <c:v>-15.954525288493931</c:v>
                </c:pt>
                <c:pt idx="180">
                  <c:v>-15.954525288493931</c:v>
                </c:pt>
                <c:pt idx="181">
                  <c:v>-15.954525288493931</c:v>
                </c:pt>
                <c:pt idx="182">
                  <c:v>-15.954525288493931</c:v>
                </c:pt>
                <c:pt idx="183">
                  <c:v>-15.954525288493931</c:v>
                </c:pt>
                <c:pt idx="184">
                  <c:v>-15.954525288493931</c:v>
                </c:pt>
                <c:pt idx="185">
                  <c:v>-15.954525288493931</c:v>
                </c:pt>
                <c:pt idx="186">
                  <c:v>-15.954525288493931</c:v>
                </c:pt>
                <c:pt idx="187">
                  <c:v>-15.954525288493931</c:v>
                </c:pt>
                <c:pt idx="188">
                  <c:v>-15.954525288493931</c:v>
                </c:pt>
                <c:pt idx="189">
                  <c:v>-15.954525288493931</c:v>
                </c:pt>
                <c:pt idx="190">
                  <c:v>-15.954525288493931</c:v>
                </c:pt>
                <c:pt idx="191">
                  <c:v>-15.954525288493931</c:v>
                </c:pt>
                <c:pt idx="192">
                  <c:v>-15.954525288493931</c:v>
                </c:pt>
                <c:pt idx="193">
                  <c:v>-15.954525288493931</c:v>
                </c:pt>
                <c:pt idx="194">
                  <c:v>-15.954525288493931</c:v>
                </c:pt>
                <c:pt idx="195">
                  <c:v>-15.954525288493931</c:v>
                </c:pt>
                <c:pt idx="196">
                  <c:v>-15.954525288493931</c:v>
                </c:pt>
                <c:pt idx="197">
                  <c:v>-15.954525288493931</c:v>
                </c:pt>
                <c:pt idx="198">
                  <c:v>-15.954525288493931</c:v>
                </c:pt>
                <c:pt idx="199">
                  <c:v>-15.954525288493931</c:v>
                </c:pt>
                <c:pt idx="200">
                  <c:v>-15.954525288493931</c:v>
                </c:pt>
                <c:pt idx="201">
                  <c:v>-15.954525288493931</c:v>
                </c:pt>
                <c:pt idx="202">
                  <c:v>-15.954525288493931</c:v>
                </c:pt>
                <c:pt idx="203">
                  <c:v>-15.954525288493931</c:v>
                </c:pt>
                <c:pt idx="204">
                  <c:v>-15.954525288493931</c:v>
                </c:pt>
                <c:pt idx="205">
                  <c:v>-15.954525288493931</c:v>
                </c:pt>
                <c:pt idx="206">
                  <c:v>-15.954525288493931</c:v>
                </c:pt>
                <c:pt idx="207">
                  <c:v>-15.954525288493931</c:v>
                </c:pt>
                <c:pt idx="208">
                  <c:v>-15.954525288493931</c:v>
                </c:pt>
                <c:pt idx="209">
                  <c:v>-15.954525288493931</c:v>
                </c:pt>
                <c:pt idx="210">
                  <c:v>-15.954525288493931</c:v>
                </c:pt>
                <c:pt idx="211">
                  <c:v>-15.954525288493931</c:v>
                </c:pt>
                <c:pt idx="212">
                  <c:v>-15.954525288493931</c:v>
                </c:pt>
                <c:pt idx="213">
                  <c:v>-15.954525288493931</c:v>
                </c:pt>
                <c:pt idx="214">
                  <c:v>-15.954525288493931</c:v>
                </c:pt>
                <c:pt idx="215">
                  <c:v>-15.954525288493931</c:v>
                </c:pt>
                <c:pt idx="216">
                  <c:v>-15.954525288493931</c:v>
                </c:pt>
                <c:pt idx="217">
                  <c:v>-15.954525288493931</c:v>
                </c:pt>
                <c:pt idx="218">
                  <c:v>-15.954525288493931</c:v>
                </c:pt>
                <c:pt idx="219">
                  <c:v>-15.954525288493931</c:v>
                </c:pt>
                <c:pt idx="220">
                  <c:v>-15.954525288493931</c:v>
                </c:pt>
                <c:pt idx="221">
                  <c:v>-15.954525288493931</c:v>
                </c:pt>
                <c:pt idx="222">
                  <c:v>-15.954525288493931</c:v>
                </c:pt>
                <c:pt idx="223">
                  <c:v>-15.954525288493931</c:v>
                </c:pt>
                <c:pt idx="224">
                  <c:v>-15.954525288493931</c:v>
                </c:pt>
                <c:pt idx="225">
                  <c:v>-15.954525288493931</c:v>
                </c:pt>
                <c:pt idx="226">
                  <c:v>-15.954525288493931</c:v>
                </c:pt>
                <c:pt idx="227">
                  <c:v>-15.954525288493931</c:v>
                </c:pt>
                <c:pt idx="228">
                  <c:v>-15.954525288493931</c:v>
                </c:pt>
                <c:pt idx="229">
                  <c:v>-15.954525288493931</c:v>
                </c:pt>
                <c:pt idx="230">
                  <c:v>-15.954525288493931</c:v>
                </c:pt>
                <c:pt idx="231">
                  <c:v>-15.954525288493931</c:v>
                </c:pt>
                <c:pt idx="232">
                  <c:v>-15.954525288493931</c:v>
                </c:pt>
                <c:pt idx="233">
                  <c:v>-15.954525288493931</c:v>
                </c:pt>
                <c:pt idx="234">
                  <c:v>-15.954525288493931</c:v>
                </c:pt>
                <c:pt idx="235">
                  <c:v>-15.954525288493931</c:v>
                </c:pt>
                <c:pt idx="236">
                  <c:v>-15.954525288493931</c:v>
                </c:pt>
                <c:pt idx="237">
                  <c:v>-15.954525288493931</c:v>
                </c:pt>
                <c:pt idx="238">
                  <c:v>-15.954525288493931</c:v>
                </c:pt>
                <c:pt idx="239">
                  <c:v>-15.954525288493931</c:v>
                </c:pt>
                <c:pt idx="240">
                  <c:v>-15.954525288493931</c:v>
                </c:pt>
                <c:pt idx="241">
                  <c:v>-15.954525288493931</c:v>
                </c:pt>
                <c:pt idx="242">
                  <c:v>-15.954525288493931</c:v>
                </c:pt>
                <c:pt idx="243">
                  <c:v>-15.954525288493931</c:v>
                </c:pt>
                <c:pt idx="244">
                  <c:v>-15.954525288493931</c:v>
                </c:pt>
                <c:pt idx="245">
                  <c:v>-15.954525288493931</c:v>
                </c:pt>
                <c:pt idx="246">
                  <c:v>-15.954525288493931</c:v>
                </c:pt>
                <c:pt idx="247">
                  <c:v>-15.954525288493931</c:v>
                </c:pt>
                <c:pt idx="248">
                  <c:v>-15.954525288493931</c:v>
                </c:pt>
                <c:pt idx="249">
                  <c:v>-15.954525288493931</c:v>
                </c:pt>
                <c:pt idx="250">
                  <c:v>-15.954525288493931</c:v>
                </c:pt>
                <c:pt idx="251">
                  <c:v>-15.954525288493931</c:v>
                </c:pt>
                <c:pt idx="252">
                  <c:v>-15.954525288493931</c:v>
                </c:pt>
                <c:pt idx="253">
                  <c:v>-15.954525288493931</c:v>
                </c:pt>
                <c:pt idx="254">
                  <c:v>-15.954525288493931</c:v>
                </c:pt>
                <c:pt idx="255">
                  <c:v>-15.954525288493931</c:v>
                </c:pt>
                <c:pt idx="256">
                  <c:v>-15.954525288493931</c:v>
                </c:pt>
                <c:pt idx="257">
                  <c:v>-15.954525288493931</c:v>
                </c:pt>
                <c:pt idx="258">
                  <c:v>-15.954525288493931</c:v>
                </c:pt>
                <c:pt idx="259">
                  <c:v>-15.954525288493931</c:v>
                </c:pt>
                <c:pt idx="260">
                  <c:v>-15.954525288493931</c:v>
                </c:pt>
                <c:pt idx="261">
                  <c:v>-15.954525288493931</c:v>
                </c:pt>
                <c:pt idx="262">
                  <c:v>-15.954525288493931</c:v>
                </c:pt>
                <c:pt idx="263">
                  <c:v>-15.954525288493931</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616"/>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tabel_consumer!$B$7:$B$282</c:f>
              <c:numCache>
                <c:formatCode>0</c:formatCode>
                <c:ptCount val="276"/>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2003 - 2023</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tabel_consumer!$AB$7:$AB$282</c:f>
              <c:numCache>
                <c:formatCode>0</c:formatCode>
                <c:ptCount val="276"/>
                <c:pt idx="0">
                  <c:v>-16.556368614487209</c:v>
                </c:pt>
                <c:pt idx="1">
                  <c:v>-16.556368614487209</c:v>
                </c:pt>
                <c:pt idx="2">
                  <c:v>-16.556368614487209</c:v>
                </c:pt>
                <c:pt idx="3">
                  <c:v>-16.556368614487209</c:v>
                </c:pt>
                <c:pt idx="4">
                  <c:v>-16.556368614487209</c:v>
                </c:pt>
                <c:pt idx="5">
                  <c:v>-16.556368614487209</c:v>
                </c:pt>
                <c:pt idx="6">
                  <c:v>-16.556368614487209</c:v>
                </c:pt>
                <c:pt idx="7">
                  <c:v>-16.556368614487209</c:v>
                </c:pt>
                <c:pt idx="8">
                  <c:v>-16.556368614487209</c:v>
                </c:pt>
                <c:pt idx="9">
                  <c:v>-16.556368614487209</c:v>
                </c:pt>
                <c:pt idx="10">
                  <c:v>-16.556368614487209</c:v>
                </c:pt>
                <c:pt idx="11">
                  <c:v>-16.556368614487209</c:v>
                </c:pt>
                <c:pt idx="12">
                  <c:v>-16.556368614487209</c:v>
                </c:pt>
                <c:pt idx="13">
                  <c:v>-16.556368614487209</c:v>
                </c:pt>
                <c:pt idx="14">
                  <c:v>-16.556368614487209</c:v>
                </c:pt>
                <c:pt idx="15">
                  <c:v>-16.556368614487209</c:v>
                </c:pt>
                <c:pt idx="16">
                  <c:v>-16.556368614487209</c:v>
                </c:pt>
                <c:pt idx="17">
                  <c:v>-16.556368614487209</c:v>
                </c:pt>
                <c:pt idx="18">
                  <c:v>-16.556368614487209</c:v>
                </c:pt>
                <c:pt idx="19">
                  <c:v>-16.556368614487209</c:v>
                </c:pt>
                <c:pt idx="20">
                  <c:v>-16.556368614487209</c:v>
                </c:pt>
                <c:pt idx="21">
                  <c:v>-16.556368614487209</c:v>
                </c:pt>
                <c:pt idx="22">
                  <c:v>-16.556368614487209</c:v>
                </c:pt>
                <c:pt idx="23">
                  <c:v>-16.556368614487209</c:v>
                </c:pt>
                <c:pt idx="24">
                  <c:v>-16.556368614487209</c:v>
                </c:pt>
                <c:pt idx="25">
                  <c:v>-16.556368614487209</c:v>
                </c:pt>
                <c:pt idx="26">
                  <c:v>-16.556368614487209</c:v>
                </c:pt>
                <c:pt idx="27">
                  <c:v>-16.556368614487209</c:v>
                </c:pt>
                <c:pt idx="28">
                  <c:v>-16.556368614487209</c:v>
                </c:pt>
                <c:pt idx="29">
                  <c:v>-16.556368614487209</c:v>
                </c:pt>
                <c:pt idx="30">
                  <c:v>-16.556368614487209</c:v>
                </c:pt>
                <c:pt idx="31">
                  <c:v>-16.556368614487209</c:v>
                </c:pt>
                <c:pt idx="32">
                  <c:v>-16.556368614487209</c:v>
                </c:pt>
                <c:pt idx="33">
                  <c:v>-16.556368614487209</c:v>
                </c:pt>
                <c:pt idx="34">
                  <c:v>-16.556368614487209</c:v>
                </c:pt>
                <c:pt idx="35">
                  <c:v>-16.556368614487209</c:v>
                </c:pt>
                <c:pt idx="36">
                  <c:v>-16.556368614487209</c:v>
                </c:pt>
                <c:pt idx="37">
                  <c:v>-16.556368614487209</c:v>
                </c:pt>
                <c:pt idx="38">
                  <c:v>-16.556368614487209</c:v>
                </c:pt>
                <c:pt idx="39">
                  <c:v>-16.556368614487209</c:v>
                </c:pt>
                <c:pt idx="40">
                  <c:v>-16.556368614487209</c:v>
                </c:pt>
                <c:pt idx="41">
                  <c:v>-16.556368614487209</c:v>
                </c:pt>
                <c:pt idx="42">
                  <c:v>-16.556368614487209</c:v>
                </c:pt>
                <c:pt idx="43">
                  <c:v>-16.556368614487209</c:v>
                </c:pt>
                <c:pt idx="44">
                  <c:v>-16.556368614487209</c:v>
                </c:pt>
                <c:pt idx="45">
                  <c:v>-16.556368614487209</c:v>
                </c:pt>
                <c:pt idx="46">
                  <c:v>-16.556368614487209</c:v>
                </c:pt>
                <c:pt idx="47">
                  <c:v>-16.556368614487209</c:v>
                </c:pt>
                <c:pt idx="48">
                  <c:v>-16.556368614487209</c:v>
                </c:pt>
                <c:pt idx="49">
                  <c:v>-16.556368614487209</c:v>
                </c:pt>
                <c:pt idx="50">
                  <c:v>-16.556368614487209</c:v>
                </c:pt>
                <c:pt idx="51">
                  <c:v>-16.556368614487209</c:v>
                </c:pt>
                <c:pt idx="52">
                  <c:v>-16.556368614487209</c:v>
                </c:pt>
                <c:pt idx="53">
                  <c:v>-16.556368614487209</c:v>
                </c:pt>
                <c:pt idx="54">
                  <c:v>-16.556368614487209</c:v>
                </c:pt>
                <c:pt idx="55">
                  <c:v>-16.556368614487209</c:v>
                </c:pt>
                <c:pt idx="56">
                  <c:v>-16.556368614487209</c:v>
                </c:pt>
                <c:pt idx="57">
                  <c:v>-16.556368614487209</c:v>
                </c:pt>
                <c:pt idx="58">
                  <c:v>-16.556368614487209</c:v>
                </c:pt>
                <c:pt idx="59">
                  <c:v>-16.556368614487209</c:v>
                </c:pt>
                <c:pt idx="60">
                  <c:v>-16.556368614487209</c:v>
                </c:pt>
                <c:pt idx="61">
                  <c:v>-16.556368614487209</c:v>
                </c:pt>
                <c:pt idx="62">
                  <c:v>-16.556368614487209</c:v>
                </c:pt>
                <c:pt idx="63">
                  <c:v>-16.556368614487209</c:v>
                </c:pt>
                <c:pt idx="64">
                  <c:v>-16.556368614487209</c:v>
                </c:pt>
                <c:pt idx="65">
                  <c:v>-16.556368614487209</c:v>
                </c:pt>
                <c:pt idx="66">
                  <c:v>-16.556368614487209</c:v>
                </c:pt>
                <c:pt idx="67">
                  <c:v>-16.556368614487209</c:v>
                </c:pt>
                <c:pt idx="68">
                  <c:v>-16.556368614487209</c:v>
                </c:pt>
                <c:pt idx="69">
                  <c:v>-16.556368614487209</c:v>
                </c:pt>
                <c:pt idx="70">
                  <c:v>-16.556368614487209</c:v>
                </c:pt>
                <c:pt idx="71">
                  <c:v>-16.556368614487209</c:v>
                </c:pt>
                <c:pt idx="72">
                  <c:v>-16.556368614487209</c:v>
                </c:pt>
                <c:pt idx="73">
                  <c:v>-16.556368614487209</c:v>
                </c:pt>
                <c:pt idx="74">
                  <c:v>-16.556368614487209</c:v>
                </c:pt>
                <c:pt idx="75">
                  <c:v>-16.556368614487209</c:v>
                </c:pt>
                <c:pt idx="76">
                  <c:v>-16.556368614487209</c:v>
                </c:pt>
                <c:pt idx="77">
                  <c:v>-16.556368614487209</c:v>
                </c:pt>
                <c:pt idx="78">
                  <c:v>-16.556368614487209</c:v>
                </c:pt>
                <c:pt idx="79">
                  <c:v>-16.556368614487209</c:v>
                </c:pt>
                <c:pt idx="80">
                  <c:v>-16.556368614487209</c:v>
                </c:pt>
                <c:pt idx="81">
                  <c:v>-16.556368614487209</c:v>
                </c:pt>
                <c:pt idx="82">
                  <c:v>-16.556368614487209</c:v>
                </c:pt>
                <c:pt idx="83">
                  <c:v>-16.556368614487209</c:v>
                </c:pt>
                <c:pt idx="84">
                  <c:v>-16.556368614487209</c:v>
                </c:pt>
                <c:pt idx="85">
                  <c:v>-16.556368614487209</c:v>
                </c:pt>
                <c:pt idx="86">
                  <c:v>-16.556368614487209</c:v>
                </c:pt>
                <c:pt idx="87">
                  <c:v>-16.556368614487209</c:v>
                </c:pt>
                <c:pt idx="88">
                  <c:v>-16.556368614487209</c:v>
                </c:pt>
                <c:pt idx="89">
                  <c:v>-16.556368614487209</c:v>
                </c:pt>
                <c:pt idx="90">
                  <c:v>-16.556368614487209</c:v>
                </c:pt>
                <c:pt idx="91">
                  <c:v>-16.556368614487209</c:v>
                </c:pt>
                <c:pt idx="92">
                  <c:v>-16.556368614487209</c:v>
                </c:pt>
                <c:pt idx="93">
                  <c:v>-16.556368614487209</c:v>
                </c:pt>
                <c:pt idx="94">
                  <c:v>-16.556368614487209</c:v>
                </c:pt>
                <c:pt idx="95">
                  <c:v>-16.556368614487209</c:v>
                </c:pt>
                <c:pt idx="96">
                  <c:v>-16.556368614487209</c:v>
                </c:pt>
                <c:pt idx="97">
                  <c:v>-16.556368614487209</c:v>
                </c:pt>
                <c:pt idx="98">
                  <c:v>-16.556368614487209</c:v>
                </c:pt>
                <c:pt idx="99">
                  <c:v>-16.556368614487209</c:v>
                </c:pt>
                <c:pt idx="100">
                  <c:v>-16.556368614487209</c:v>
                </c:pt>
                <c:pt idx="101">
                  <c:v>-16.556368614487209</c:v>
                </c:pt>
                <c:pt idx="102">
                  <c:v>-16.556368614487209</c:v>
                </c:pt>
                <c:pt idx="103">
                  <c:v>-16.556368614487209</c:v>
                </c:pt>
                <c:pt idx="104">
                  <c:v>-16.556368614487209</c:v>
                </c:pt>
                <c:pt idx="105">
                  <c:v>-16.556368614487209</c:v>
                </c:pt>
                <c:pt idx="106">
                  <c:v>-16.556368614487209</c:v>
                </c:pt>
                <c:pt idx="107">
                  <c:v>-16.556368614487209</c:v>
                </c:pt>
                <c:pt idx="108">
                  <c:v>-16.556368614487209</c:v>
                </c:pt>
                <c:pt idx="109">
                  <c:v>-16.556368614487209</c:v>
                </c:pt>
                <c:pt idx="110">
                  <c:v>-16.556368614487209</c:v>
                </c:pt>
                <c:pt idx="111">
                  <c:v>-16.556368614487209</c:v>
                </c:pt>
                <c:pt idx="112">
                  <c:v>-16.556368614487209</c:v>
                </c:pt>
                <c:pt idx="113">
                  <c:v>-16.556368614487209</c:v>
                </c:pt>
                <c:pt idx="114">
                  <c:v>-16.556368614487209</c:v>
                </c:pt>
                <c:pt idx="115">
                  <c:v>-16.556368614487209</c:v>
                </c:pt>
                <c:pt idx="116">
                  <c:v>-16.556368614487209</c:v>
                </c:pt>
                <c:pt idx="117">
                  <c:v>-16.556368614487209</c:v>
                </c:pt>
                <c:pt idx="118">
                  <c:v>-16.556368614487209</c:v>
                </c:pt>
                <c:pt idx="119">
                  <c:v>-16.556368614487209</c:v>
                </c:pt>
                <c:pt idx="120">
                  <c:v>-16.556368614487209</c:v>
                </c:pt>
                <c:pt idx="121">
                  <c:v>-16.556368614487209</c:v>
                </c:pt>
                <c:pt idx="122">
                  <c:v>-16.556368614487209</c:v>
                </c:pt>
                <c:pt idx="123">
                  <c:v>-16.556368614487209</c:v>
                </c:pt>
                <c:pt idx="124">
                  <c:v>-16.556368614487209</c:v>
                </c:pt>
                <c:pt idx="125">
                  <c:v>-16.556368614487209</c:v>
                </c:pt>
                <c:pt idx="126">
                  <c:v>-16.556368614487209</c:v>
                </c:pt>
                <c:pt idx="127">
                  <c:v>-16.556368614487209</c:v>
                </c:pt>
                <c:pt idx="128">
                  <c:v>-16.556368614487209</c:v>
                </c:pt>
                <c:pt idx="129">
                  <c:v>-16.556368614487209</c:v>
                </c:pt>
                <c:pt idx="130">
                  <c:v>-16.556368614487209</c:v>
                </c:pt>
                <c:pt idx="131">
                  <c:v>-16.556368614487209</c:v>
                </c:pt>
                <c:pt idx="132">
                  <c:v>-16.556368614487209</c:v>
                </c:pt>
                <c:pt idx="133">
                  <c:v>-16.556368614487209</c:v>
                </c:pt>
                <c:pt idx="134">
                  <c:v>-16.556368614487209</c:v>
                </c:pt>
                <c:pt idx="135">
                  <c:v>-16.556368614487209</c:v>
                </c:pt>
                <c:pt idx="136">
                  <c:v>-16.556368614487209</c:v>
                </c:pt>
                <c:pt idx="137">
                  <c:v>-16.556368614487209</c:v>
                </c:pt>
                <c:pt idx="138">
                  <c:v>-16.556368614487209</c:v>
                </c:pt>
                <c:pt idx="139">
                  <c:v>-16.556368614487209</c:v>
                </c:pt>
                <c:pt idx="140">
                  <c:v>-16.556368614487209</c:v>
                </c:pt>
                <c:pt idx="141">
                  <c:v>-16.556368614487209</c:v>
                </c:pt>
                <c:pt idx="142">
                  <c:v>-16.556368614487209</c:v>
                </c:pt>
                <c:pt idx="143">
                  <c:v>-16.556368614487209</c:v>
                </c:pt>
                <c:pt idx="144">
                  <c:v>-16.556368614487209</c:v>
                </c:pt>
                <c:pt idx="145">
                  <c:v>-16.556368614487209</c:v>
                </c:pt>
                <c:pt idx="146">
                  <c:v>-16.556368614487209</c:v>
                </c:pt>
                <c:pt idx="147">
                  <c:v>-16.556368614487209</c:v>
                </c:pt>
                <c:pt idx="148">
                  <c:v>-16.556368614487209</c:v>
                </c:pt>
                <c:pt idx="149">
                  <c:v>-16.556368614487209</c:v>
                </c:pt>
                <c:pt idx="150">
                  <c:v>-16.556368614487209</c:v>
                </c:pt>
                <c:pt idx="151">
                  <c:v>-16.556368614487209</c:v>
                </c:pt>
                <c:pt idx="152">
                  <c:v>-16.556368614487209</c:v>
                </c:pt>
                <c:pt idx="153">
                  <c:v>-16.556368614487209</c:v>
                </c:pt>
                <c:pt idx="154">
                  <c:v>-16.556368614487209</c:v>
                </c:pt>
                <c:pt idx="155">
                  <c:v>-16.556368614487209</c:v>
                </c:pt>
                <c:pt idx="156">
                  <c:v>-16.556368614487209</c:v>
                </c:pt>
                <c:pt idx="157">
                  <c:v>-16.556368614487209</c:v>
                </c:pt>
                <c:pt idx="158">
                  <c:v>-16.556368614487209</c:v>
                </c:pt>
                <c:pt idx="159">
                  <c:v>-16.556368614487209</c:v>
                </c:pt>
                <c:pt idx="160">
                  <c:v>-16.556368614487209</c:v>
                </c:pt>
                <c:pt idx="161">
                  <c:v>-16.556368614487209</c:v>
                </c:pt>
                <c:pt idx="162">
                  <c:v>-16.556368614487209</c:v>
                </c:pt>
                <c:pt idx="163">
                  <c:v>-16.556368614487209</c:v>
                </c:pt>
                <c:pt idx="164">
                  <c:v>-16.556368614487209</c:v>
                </c:pt>
                <c:pt idx="165">
                  <c:v>-16.556368614487209</c:v>
                </c:pt>
                <c:pt idx="166">
                  <c:v>-16.556368614487209</c:v>
                </c:pt>
                <c:pt idx="167">
                  <c:v>-16.556368614487209</c:v>
                </c:pt>
                <c:pt idx="168">
                  <c:v>-16.556368614487209</c:v>
                </c:pt>
                <c:pt idx="169">
                  <c:v>-16.556368614487209</c:v>
                </c:pt>
                <c:pt idx="170">
                  <c:v>-16.556368614487209</c:v>
                </c:pt>
                <c:pt idx="171">
                  <c:v>-16.556368614487209</c:v>
                </c:pt>
                <c:pt idx="172">
                  <c:v>-16.556368614487209</c:v>
                </c:pt>
                <c:pt idx="173">
                  <c:v>-16.556368614487209</c:v>
                </c:pt>
                <c:pt idx="174">
                  <c:v>-16.556368614487209</c:v>
                </c:pt>
                <c:pt idx="175">
                  <c:v>-16.556368614487209</c:v>
                </c:pt>
                <c:pt idx="176">
                  <c:v>-16.556368614487209</c:v>
                </c:pt>
                <c:pt idx="177">
                  <c:v>-16.556368614487209</c:v>
                </c:pt>
                <c:pt idx="178">
                  <c:v>-16.556368614487209</c:v>
                </c:pt>
                <c:pt idx="179">
                  <c:v>-16.556368614487209</c:v>
                </c:pt>
                <c:pt idx="180">
                  <c:v>-16.556368614487209</c:v>
                </c:pt>
                <c:pt idx="181">
                  <c:v>-16.556368614487209</c:v>
                </c:pt>
                <c:pt idx="182">
                  <c:v>-16.556368614487209</c:v>
                </c:pt>
                <c:pt idx="183">
                  <c:v>-16.556368614487209</c:v>
                </c:pt>
                <c:pt idx="184">
                  <c:v>-16.556368614487209</c:v>
                </c:pt>
                <c:pt idx="185">
                  <c:v>-16.556368614487209</c:v>
                </c:pt>
                <c:pt idx="186">
                  <c:v>-16.556368614487209</c:v>
                </c:pt>
                <c:pt idx="187">
                  <c:v>-16.556368614487209</c:v>
                </c:pt>
                <c:pt idx="188">
                  <c:v>-16.556368614487209</c:v>
                </c:pt>
                <c:pt idx="189">
                  <c:v>-16.556368614487209</c:v>
                </c:pt>
                <c:pt idx="190">
                  <c:v>-16.556368614487209</c:v>
                </c:pt>
                <c:pt idx="191">
                  <c:v>-16.556368614487209</c:v>
                </c:pt>
                <c:pt idx="192">
                  <c:v>-16.556368614487209</c:v>
                </c:pt>
                <c:pt idx="193">
                  <c:v>-16.556368614487209</c:v>
                </c:pt>
                <c:pt idx="194">
                  <c:v>-16.556368614487209</c:v>
                </c:pt>
                <c:pt idx="195">
                  <c:v>-16.556368614487209</c:v>
                </c:pt>
                <c:pt idx="196">
                  <c:v>-16.556368614487209</c:v>
                </c:pt>
                <c:pt idx="197">
                  <c:v>-16.556368614487209</c:v>
                </c:pt>
                <c:pt idx="198">
                  <c:v>-16.556368614487209</c:v>
                </c:pt>
                <c:pt idx="199">
                  <c:v>-16.556368614487209</c:v>
                </c:pt>
                <c:pt idx="200">
                  <c:v>-16.556368614487209</c:v>
                </c:pt>
                <c:pt idx="201">
                  <c:v>-16.556368614487209</c:v>
                </c:pt>
                <c:pt idx="202">
                  <c:v>-16.556368614487209</c:v>
                </c:pt>
                <c:pt idx="203">
                  <c:v>-16.556368614487209</c:v>
                </c:pt>
                <c:pt idx="204">
                  <c:v>-16.556368614487209</c:v>
                </c:pt>
                <c:pt idx="205">
                  <c:v>-16.556368614487209</c:v>
                </c:pt>
                <c:pt idx="206">
                  <c:v>-16.556368614487209</c:v>
                </c:pt>
                <c:pt idx="207">
                  <c:v>-16.556368614487209</c:v>
                </c:pt>
                <c:pt idx="208">
                  <c:v>-16.556368614487209</c:v>
                </c:pt>
                <c:pt idx="209">
                  <c:v>-16.556368614487209</c:v>
                </c:pt>
                <c:pt idx="210">
                  <c:v>-16.556368614487209</c:v>
                </c:pt>
                <c:pt idx="211">
                  <c:v>-16.556368614487209</c:v>
                </c:pt>
                <c:pt idx="212">
                  <c:v>-16.556368614487209</c:v>
                </c:pt>
                <c:pt idx="213">
                  <c:v>-16.556368614487209</c:v>
                </c:pt>
                <c:pt idx="214">
                  <c:v>-16.556368614487209</c:v>
                </c:pt>
                <c:pt idx="215">
                  <c:v>-16.556368614487209</c:v>
                </c:pt>
                <c:pt idx="216">
                  <c:v>-16.556368614487209</c:v>
                </c:pt>
                <c:pt idx="217">
                  <c:v>-16.556368614487209</c:v>
                </c:pt>
                <c:pt idx="218">
                  <c:v>-16.556368614487209</c:v>
                </c:pt>
                <c:pt idx="219">
                  <c:v>-16.556368614487209</c:v>
                </c:pt>
                <c:pt idx="220">
                  <c:v>-16.556368614487209</c:v>
                </c:pt>
                <c:pt idx="221">
                  <c:v>-16.556368614487209</c:v>
                </c:pt>
                <c:pt idx="222">
                  <c:v>-16.556368614487209</c:v>
                </c:pt>
                <c:pt idx="223">
                  <c:v>-16.556368614487209</c:v>
                </c:pt>
                <c:pt idx="224">
                  <c:v>-16.556368614487209</c:v>
                </c:pt>
                <c:pt idx="225">
                  <c:v>-16.556368614487209</c:v>
                </c:pt>
                <c:pt idx="226">
                  <c:v>-16.556368614487209</c:v>
                </c:pt>
                <c:pt idx="227">
                  <c:v>-16.556368614487209</c:v>
                </c:pt>
                <c:pt idx="228">
                  <c:v>-16.556368614487209</c:v>
                </c:pt>
                <c:pt idx="229">
                  <c:v>-16.556368614487209</c:v>
                </c:pt>
                <c:pt idx="230">
                  <c:v>-16.556368614487209</c:v>
                </c:pt>
                <c:pt idx="231">
                  <c:v>-16.556368614487209</c:v>
                </c:pt>
                <c:pt idx="232">
                  <c:v>-16.556368614487209</c:v>
                </c:pt>
                <c:pt idx="233">
                  <c:v>-16.556368614487209</c:v>
                </c:pt>
                <c:pt idx="234">
                  <c:v>-16.556368614487209</c:v>
                </c:pt>
                <c:pt idx="235">
                  <c:v>-16.556368614487209</c:v>
                </c:pt>
                <c:pt idx="236">
                  <c:v>-16.556368614487209</c:v>
                </c:pt>
                <c:pt idx="237">
                  <c:v>-16.556368614487209</c:v>
                </c:pt>
                <c:pt idx="238">
                  <c:v>-16.556368614487209</c:v>
                </c:pt>
                <c:pt idx="239">
                  <c:v>-16.556368614487209</c:v>
                </c:pt>
                <c:pt idx="240">
                  <c:v>-16.556368614487209</c:v>
                </c:pt>
                <c:pt idx="241">
                  <c:v>-16.556368614487209</c:v>
                </c:pt>
                <c:pt idx="242">
                  <c:v>-16.556368614487209</c:v>
                </c:pt>
                <c:pt idx="243">
                  <c:v>-16.556368614487209</c:v>
                </c:pt>
                <c:pt idx="244">
                  <c:v>-16.556368614487209</c:v>
                </c:pt>
                <c:pt idx="245">
                  <c:v>-16.556368614487209</c:v>
                </c:pt>
                <c:pt idx="246">
                  <c:v>-16.556368614487209</c:v>
                </c:pt>
                <c:pt idx="247">
                  <c:v>-16.556368614487209</c:v>
                </c:pt>
                <c:pt idx="248">
                  <c:v>-16.556368614487209</c:v>
                </c:pt>
                <c:pt idx="249">
                  <c:v>-16.556368614487209</c:v>
                </c:pt>
                <c:pt idx="250">
                  <c:v>-16.556368614487209</c:v>
                </c:pt>
                <c:pt idx="251">
                  <c:v>-16.556368614487209</c:v>
                </c:pt>
                <c:pt idx="252">
                  <c:v>-16.556368614487209</c:v>
                </c:pt>
                <c:pt idx="253">
                  <c:v>-16.556368614487209</c:v>
                </c:pt>
                <c:pt idx="254">
                  <c:v>-16.556368614487209</c:v>
                </c:pt>
                <c:pt idx="255">
                  <c:v>-16.556368614487209</c:v>
                </c:pt>
                <c:pt idx="256">
                  <c:v>-16.556368614487209</c:v>
                </c:pt>
                <c:pt idx="257">
                  <c:v>-16.556368614487209</c:v>
                </c:pt>
                <c:pt idx="258">
                  <c:v>-16.556368614487209</c:v>
                </c:pt>
                <c:pt idx="259">
                  <c:v>-16.556368614487209</c:v>
                </c:pt>
                <c:pt idx="260">
                  <c:v>-16.556368614487209</c:v>
                </c:pt>
                <c:pt idx="261">
                  <c:v>-16.556368614487209</c:v>
                </c:pt>
                <c:pt idx="262">
                  <c:v>-16.556368614487209</c:v>
                </c:pt>
                <c:pt idx="263">
                  <c:v>-16.556368614487209</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tabel_consumer!$C$7:$C$282</c:f>
              <c:numCache>
                <c:formatCode>0</c:formatCode>
                <c:ptCount val="276"/>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2003 - 2023</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tabel_consumer!$AC$7:$AC$282</c:f>
              <c:numCache>
                <c:formatCode>0</c:formatCode>
                <c:ptCount val="276"/>
                <c:pt idx="0">
                  <c:v>34.112173887547371</c:v>
                </c:pt>
                <c:pt idx="1">
                  <c:v>34.112173887547371</c:v>
                </c:pt>
                <c:pt idx="2">
                  <c:v>34.112173887547371</c:v>
                </c:pt>
                <c:pt idx="3">
                  <c:v>34.112173887547371</c:v>
                </c:pt>
                <c:pt idx="4">
                  <c:v>34.112173887547371</c:v>
                </c:pt>
                <c:pt idx="5">
                  <c:v>34.112173887547371</c:v>
                </c:pt>
                <c:pt idx="6">
                  <c:v>34.112173887547371</c:v>
                </c:pt>
                <c:pt idx="7">
                  <c:v>34.112173887547371</c:v>
                </c:pt>
                <c:pt idx="8">
                  <c:v>34.112173887547371</c:v>
                </c:pt>
                <c:pt idx="9">
                  <c:v>34.112173887547371</c:v>
                </c:pt>
                <c:pt idx="10">
                  <c:v>34.112173887547371</c:v>
                </c:pt>
                <c:pt idx="11">
                  <c:v>34.112173887547371</c:v>
                </c:pt>
                <c:pt idx="12">
                  <c:v>34.112173887547371</c:v>
                </c:pt>
                <c:pt idx="13">
                  <c:v>34.112173887547371</c:v>
                </c:pt>
                <c:pt idx="14">
                  <c:v>34.112173887547371</c:v>
                </c:pt>
                <c:pt idx="15">
                  <c:v>34.112173887547371</c:v>
                </c:pt>
                <c:pt idx="16">
                  <c:v>34.112173887547371</c:v>
                </c:pt>
                <c:pt idx="17">
                  <c:v>34.112173887547371</c:v>
                </c:pt>
                <c:pt idx="18">
                  <c:v>34.112173887547371</c:v>
                </c:pt>
                <c:pt idx="19">
                  <c:v>34.112173887547371</c:v>
                </c:pt>
                <c:pt idx="20">
                  <c:v>34.112173887547371</c:v>
                </c:pt>
                <c:pt idx="21">
                  <c:v>34.112173887547371</c:v>
                </c:pt>
                <c:pt idx="22">
                  <c:v>34.112173887547371</c:v>
                </c:pt>
                <c:pt idx="23">
                  <c:v>34.112173887547371</c:v>
                </c:pt>
                <c:pt idx="24">
                  <c:v>34.112173887547371</c:v>
                </c:pt>
                <c:pt idx="25">
                  <c:v>34.112173887547371</c:v>
                </c:pt>
                <c:pt idx="26">
                  <c:v>34.112173887547371</c:v>
                </c:pt>
                <c:pt idx="27">
                  <c:v>34.112173887547371</c:v>
                </c:pt>
                <c:pt idx="28">
                  <c:v>34.112173887547371</c:v>
                </c:pt>
                <c:pt idx="29">
                  <c:v>34.112173887547371</c:v>
                </c:pt>
                <c:pt idx="30">
                  <c:v>34.112173887547371</c:v>
                </c:pt>
                <c:pt idx="31">
                  <c:v>34.112173887547371</c:v>
                </c:pt>
                <c:pt idx="32">
                  <c:v>34.112173887547371</c:v>
                </c:pt>
                <c:pt idx="33">
                  <c:v>34.112173887547371</c:v>
                </c:pt>
                <c:pt idx="34">
                  <c:v>34.112173887547371</c:v>
                </c:pt>
                <c:pt idx="35">
                  <c:v>34.112173887547371</c:v>
                </c:pt>
                <c:pt idx="36">
                  <c:v>34.112173887547371</c:v>
                </c:pt>
                <c:pt idx="37">
                  <c:v>34.112173887547371</c:v>
                </c:pt>
                <c:pt idx="38">
                  <c:v>34.112173887547371</c:v>
                </c:pt>
                <c:pt idx="39">
                  <c:v>34.112173887547371</c:v>
                </c:pt>
                <c:pt idx="40">
                  <c:v>34.112173887547371</c:v>
                </c:pt>
                <c:pt idx="41">
                  <c:v>34.112173887547371</c:v>
                </c:pt>
                <c:pt idx="42">
                  <c:v>34.112173887547371</c:v>
                </c:pt>
                <c:pt idx="43">
                  <c:v>34.112173887547371</c:v>
                </c:pt>
                <c:pt idx="44">
                  <c:v>34.112173887547371</c:v>
                </c:pt>
                <c:pt idx="45">
                  <c:v>34.112173887547371</c:v>
                </c:pt>
                <c:pt idx="46">
                  <c:v>34.112173887547371</c:v>
                </c:pt>
                <c:pt idx="47">
                  <c:v>34.112173887547371</c:v>
                </c:pt>
                <c:pt idx="48">
                  <c:v>34.112173887547371</c:v>
                </c:pt>
                <c:pt idx="49">
                  <c:v>34.112173887547371</c:v>
                </c:pt>
                <c:pt idx="50">
                  <c:v>34.112173887547371</c:v>
                </c:pt>
                <c:pt idx="51">
                  <c:v>34.112173887547371</c:v>
                </c:pt>
                <c:pt idx="52">
                  <c:v>34.112173887547371</c:v>
                </c:pt>
                <c:pt idx="53">
                  <c:v>34.112173887547371</c:v>
                </c:pt>
                <c:pt idx="54">
                  <c:v>34.112173887547371</c:v>
                </c:pt>
                <c:pt idx="55">
                  <c:v>34.112173887547371</c:v>
                </c:pt>
                <c:pt idx="56">
                  <c:v>34.112173887547371</c:v>
                </c:pt>
                <c:pt idx="57">
                  <c:v>34.112173887547371</c:v>
                </c:pt>
                <c:pt idx="58">
                  <c:v>34.112173887547371</c:v>
                </c:pt>
                <c:pt idx="59">
                  <c:v>34.112173887547371</c:v>
                </c:pt>
                <c:pt idx="60">
                  <c:v>34.112173887547371</c:v>
                </c:pt>
                <c:pt idx="61">
                  <c:v>34.112173887547371</c:v>
                </c:pt>
                <c:pt idx="62">
                  <c:v>34.112173887547371</c:v>
                </c:pt>
                <c:pt idx="63">
                  <c:v>34.112173887547371</c:v>
                </c:pt>
                <c:pt idx="64">
                  <c:v>34.112173887547371</c:v>
                </c:pt>
                <c:pt idx="65">
                  <c:v>34.112173887547371</c:v>
                </c:pt>
                <c:pt idx="66">
                  <c:v>34.112173887547371</c:v>
                </c:pt>
                <c:pt idx="67">
                  <c:v>34.112173887547371</c:v>
                </c:pt>
                <c:pt idx="68">
                  <c:v>34.112173887547371</c:v>
                </c:pt>
                <c:pt idx="69">
                  <c:v>34.112173887547371</c:v>
                </c:pt>
                <c:pt idx="70">
                  <c:v>34.112173887547371</c:v>
                </c:pt>
                <c:pt idx="71">
                  <c:v>34.112173887547371</c:v>
                </c:pt>
                <c:pt idx="72">
                  <c:v>34.112173887547371</c:v>
                </c:pt>
                <c:pt idx="73">
                  <c:v>34.112173887547371</c:v>
                </c:pt>
                <c:pt idx="74">
                  <c:v>34.112173887547371</c:v>
                </c:pt>
                <c:pt idx="75">
                  <c:v>34.112173887547371</c:v>
                </c:pt>
                <c:pt idx="76">
                  <c:v>34.112173887547371</c:v>
                </c:pt>
                <c:pt idx="77">
                  <c:v>34.112173887547371</c:v>
                </c:pt>
                <c:pt idx="78">
                  <c:v>34.112173887547371</c:v>
                </c:pt>
                <c:pt idx="79">
                  <c:v>34.112173887547371</c:v>
                </c:pt>
                <c:pt idx="80">
                  <c:v>34.112173887547371</c:v>
                </c:pt>
                <c:pt idx="81">
                  <c:v>34.112173887547371</c:v>
                </c:pt>
                <c:pt idx="82">
                  <c:v>34.112173887547371</c:v>
                </c:pt>
                <c:pt idx="83">
                  <c:v>34.112173887547371</c:v>
                </c:pt>
                <c:pt idx="84">
                  <c:v>34.112173887547371</c:v>
                </c:pt>
                <c:pt idx="85">
                  <c:v>34.112173887547371</c:v>
                </c:pt>
                <c:pt idx="86">
                  <c:v>34.112173887547371</c:v>
                </c:pt>
                <c:pt idx="87">
                  <c:v>34.112173887547371</c:v>
                </c:pt>
                <c:pt idx="88">
                  <c:v>34.112173887547371</c:v>
                </c:pt>
                <c:pt idx="89">
                  <c:v>34.112173887547371</c:v>
                </c:pt>
                <c:pt idx="90">
                  <c:v>34.112173887547371</c:v>
                </c:pt>
                <c:pt idx="91">
                  <c:v>34.112173887547371</c:v>
                </c:pt>
                <c:pt idx="92">
                  <c:v>34.112173887547371</c:v>
                </c:pt>
                <c:pt idx="93">
                  <c:v>34.112173887547371</c:v>
                </c:pt>
                <c:pt idx="94">
                  <c:v>34.112173887547371</c:v>
                </c:pt>
                <c:pt idx="95">
                  <c:v>34.112173887547371</c:v>
                </c:pt>
                <c:pt idx="96">
                  <c:v>34.112173887547371</c:v>
                </c:pt>
                <c:pt idx="97">
                  <c:v>34.112173887547371</c:v>
                </c:pt>
                <c:pt idx="98">
                  <c:v>34.112173887547371</c:v>
                </c:pt>
                <c:pt idx="99">
                  <c:v>34.112173887547371</c:v>
                </c:pt>
                <c:pt idx="100">
                  <c:v>34.112173887547371</c:v>
                </c:pt>
                <c:pt idx="101">
                  <c:v>34.112173887547371</c:v>
                </c:pt>
                <c:pt idx="102">
                  <c:v>34.112173887547371</c:v>
                </c:pt>
                <c:pt idx="103">
                  <c:v>34.112173887547371</c:v>
                </c:pt>
                <c:pt idx="104">
                  <c:v>34.112173887547371</c:v>
                </c:pt>
                <c:pt idx="105">
                  <c:v>34.112173887547371</c:v>
                </c:pt>
                <c:pt idx="106">
                  <c:v>34.112173887547371</c:v>
                </c:pt>
                <c:pt idx="107">
                  <c:v>34.112173887547371</c:v>
                </c:pt>
                <c:pt idx="108">
                  <c:v>34.112173887547371</c:v>
                </c:pt>
                <c:pt idx="109">
                  <c:v>34.112173887547371</c:v>
                </c:pt>
                <c:pt idx="110">
                  <c:v>34.112173887547371</c:v>
                </c:pt>
                <c:pt idx="111">
                  <c:v>34.112173887547371</c:v>
                </c:pt>
                <c:pt idx="112">
                  <c:v>34.112173887547371</c:v>
                </c:pt>
                <c:pt idx="113">
                  <c:v>34.112173887547371</c:v>
                </c:pt>
                <c:pt idx="114">
                  <c:v>34.112173887547371</c:v>
                </c:pt>
                <c:pt idx="115">
                  <c:v>34.112173887547371</c:v>
                </c:pt>
                <c:pt idx="116">
                  <c:v>34.112173887547371</c:v>
                </c:pt>
                <c:pt idx="117">
                  <c:v>34.112173887547371</c:v>
                </c:pt>
                <c:pt idx="118">
                  <c:v>34.112173887547371</c:v>
                </c:pt>
                <c:pt idx="119">
                  <c:v>34.112173887547371</c:v>
                </c:pt>
                <c:pt idx="120">
                  <c:v>34.112173887547371</c:v>
                </c:pt>
                <c:pt idx="121">
                  <c:v>34.112173887547371</c:v>
                </c:pt>
                <c:pt idx="122">
                  <c:v>34.112173887547371</c:v>
                </c:pt>
                <c:pt idx="123">
                  <c:v>34.112173887547371</c:v>
                </c:pt>
                <c:pt idx="124">
                  <c:v>34.112173887547371</c:v>
                </c:pt>
                <c:pt idx="125">
                  <c:v>34.112173887547371</c:v>
                </c:pt>
                <c:pt idx="126">
                  <c:v>34.112173887547371</c:v>
                </c:pt>
                <c:pt idx="127">
                  <c:v>34.112173887547371</c:v>
                </c:pt>
                <c:pt idx="128">
                  <c:v>34.112173887547371</c:v>
                </c:pt>
                <c:pt idx="129">
                  <c:v>34.112173887547371</c:v>
                </c:pt>
                <c:pt idx="130">
                  <c:v>34.112173887547371</c:v>
                </c:pt>
                <c:pt idx="131">
                  <c:v>34.112173887547371</c:v>
                </c:pt>
                <c:pt idx="132">
                  <c:v>34.112173887547371</c:v>
                </c:pt>
                <c:pt idx="133">
                  <c:v>34.112173887547371</c:v>
                </c:pt>
                <c:pt idx="134">
                  <c:v>34.112173887547371</c:v>
                </c:pt>
                <c:pt idx="135">
                  <c:v>34.112173887547371</c:v>
                </c:pt>
                <c:pt idx="136">
                  <c:v>34.112173887547371</c:v>
                </c:pt>
                <c:pt idx="137">
                  <c:v>34.112173887547371</c:v>
                </c:pt>
                <c:pt idx="138">
                  <c:v>34.112173887547371</c:v>
                </c:pt>
                <c:pt idx="139">
                  <c:v>34.112173887547371</c:v>
                </c:pt>
                <c:pt idx="140">
                  <c:v>34.112173887547371</c:v>
                </c:pt>
                <c:pt idx="141">
                  <c:v>34.112173887547371</c:v>
                </c:pt>
                <c:pt idx="142">
                  <c:v>34.112173887547371</c:v>
                </c:pt>
                <c:pt idx="143">
                  <c:v>34.112173887547371</c:v>
                </c:pt>
                <c:pt idx="144">
                  <c:v>34.112173887547371</c:v>
                </c:pt>
                <c:pt idx="145">
                  <c:v>34.112173887547371</c:v>
                </c:pt>
                <c:pt idx="146">
                  <c:v>34.112173887547371</c:v>
                </c:pt>
                <c:pt idx="147">
                  <c:v>34.112173887547371</c:v>
                </c:pt>
                <c:pt idx="148">
                  <c:v>34.112173887547371</c:v>
                </c:pt>
                <c:pt idx="149">
                  <c:v>34.112173887547371</c:v>
                </c:pt>
                <c:pt idx="150">
                  <c:v>34.112173887547371</c:v>
                </c:pt>
                <c:pt idx="151">
                  <c:v>34.112173887547371</c:v>
                </c:pt>
                <c:pt idx="152">
                  <c:v>34.112173887547371</c:v>
                </c:pt>
                <c:pt idx="153">
                  <c:v>34.112173887547371</c:v>
                </c:pt>
                <c:pt idx="154">
                  <c:v>34.112173887547371</c:v>
                </c:pt>
                <c:pt idx="155">
                  <c:v>34.112173887547371</c:v>
                </c:pt>
                <c:pt idx="156">
                  <c:v>34.112173887547371</c:v>
                </c:pt>
                <c:pt idx="157">
                  <c:v>34.112173887547371</c:v>
                </c:pt>
                <c:pt idx="158">
                  <c:v>34.112173887547371</c:v>
                </c:pt>
                <c:pt idx="159">
                  <c:v>34.112173887547371</c:v>
                </c:pt>
                <c:pt idx="160">
                  <c:v>34.112173887547371</c:v>
                </c:pt>
                <c:pt idx="161">
                  <c:v>34.112173887547371</c:v>
                </c:pt>
                <c:pt idx="162">
                  <c:v>34.112173887547371</c:v>
                </c:pt>
                <c:pt idx="163">
                  <c:v>34.112173887547371</c:v>
                </c:pt>
                <c:pt idx="164">
                  <c:v>34.112173887547371</c:v>
                </c:pt>
                <c:pt idx="165">
                  <c:v>34.112173887547371</c:v>
                </c:pt>
                <c:pt idx="166">
                  <c:v>34.112173887547371</c:v>
                </c:pt>
                <c:pt idx="167">
                  <c:v>34.112173887547371</c:v>
                </c:pt>
                <c:pt idx="168">
                  <c:v>34.112173887547371</c:v>
                </c:pt>
                <c:pt idx="169">
                  <c:v>34.112173887547371</c:v>
                </c:pt>
                <c:pt idx="170">
                  <c:v>34.112173887547371</c:v>
                </c:pt>
                <c:pt idx="171">
                  <c:v>34.112173887547371</c:v>
                </c:pt>
                <c:pt idx="172">
                  <c:v>34.112173887547371</c:v>
                </c:pt>
                <c:pt idx="173">
                  <c:v>34.112173887547371</c:v>
                </c:pt>
                <c:pt idx="174">
                  <c:v>34.112173887547371</c:v>
                </c:pt>
                <c:pt idx="175">
                  <c:v>34.112173887547371</c:v>
                </c:pt>
                <c:pt idx="176">
                  <c:v>34.112173887547371</c:v>
                </c:pt>
                <c:pt idx="177">
                  <c:v>34.112173887547371</c:v>
                </c:pt>
                <c:pt idx="178">
                  <c:v>34.112173887547371</c:v>
                </c:pt>
                <c:pt idx="179">
                  <c:v>34.112173887547371</c:v>
                </c:pt>
                <c:pt idx="180">
                  <c:v>34.112173887547371</c:v>
                </c:pt>
                <c:pt idx="181">
                  <c:v>34.112173887547371</c:v>
                </c:pt>
                <c:pt idx="182">
                  <c:v>34.112173887547371</c:v>
                </c:pt>
                <c:pt idx="183">
                  <c:v>34.112173887547371</c:v>
                </c:pt>
                <c:pt idx="184">
                  <c:v>34.112173887547371</c:v>
                </c:pt>
                <c:pt idx="185">
                  <c:v>34.112173887547371</c:v>
                </c:pt>
                <c:pt idx="186">
                  <c:v>34.112173887547371</c:v>
                </c:pt>
                <c:pt idx="187">
                  <c:v>34.112173887547371</c:v>
                </c:pt>
                <c:pt idx="188">
                  <c:v>34.112173887547371</c:v>
                </c:pt>
                <c:pt idx="189">
                  <c:v>34.112173887547371</c:v>
                </c:pt>
                <c:pt idx="190">
                  <c:v>34.112173887547371</c:v>
                </c:pt>
                <c:pt idx="191">
                  <c:v>34.112173887547371</c:v>
                </c:pt>
                <c:pt idx="192">
                  <c:v>34.112173887547371</c:v>
                </c:pt>
                <c:pt idx="193">
                  <c:v>34.112173887547371</c:v>
                </c:pt>
                <c:pt idx="194">
                  <c:v>34.112173887547371</c:v>
                </c:pt>
                <c:pt idx="195">
                  <c:v>34.112173887547371</c:v>
                </c:pt>
                <c:pt idx="196">
                  <c:v>34.112173887547371</c:v>
                </c:pt>
                <c:pt idx="197">
                  <c:v>34.112173887547371</c:v>
                </c:pt>
                <c:pt idx="198">
                  <c:v>34.112173887547371</c:v>
                </c:pt>
                <c:pt idx="199">
                  <c:v>34.112173887547371</c:v>
                </c:pt>
                <c:pt idx="200">
                  <c:v>34.112173887547371</c:v>
                </c:pt>
                <c:pt idx="201">
                  <c:v>34.112173887547371</c:v>
                </c:pt>
                <c:pt idx="202">
                  <c:v>34.112173887547371</c:v>
                </c:pt>
                <c:pt idx="203">
                  <c:v>34.112173887547371</c:v>
                </c:pt>
                <c:pt idx="204">
                  <c:v>34.112173887547371</c:v>
                </c:pt>
                <c:pt idx="205">
                  <c:v>34.112173887547371</c:v>
                </c:pt>
                <c:pt idx="206">
                  <c:v>34.112173887547371</c:v>
                </c:pt>
                <c:pt idx="207">
                  <c:v>34.112173887547371</c:v>
                </c:pt>
                <c:pt idx="208">
                  <c:v>34.112173887547371</c:v>
                </c:pt>
                <c:pt idx="209">
                  <c:v>34.112173887547371</c:v>
                </c:pt>
                <c:pt idx="210">
                  <c:v>34.112173887547371</c:v>
                </c:pt>
                <c:pt idx="211">
                  <c:v>34.112173887547371</c:v>
                </c:pt>
                <c:pt idx="212">
                  <c:v>34.112173887547371</c:v>
                </c:pt>
                <c:pt idx="213">
                  <c:v>34.112173887547371</c:v>
                </c:pt>
                <c:pt idx="214">
                  <c:v>34.112173887547371</c:v>
                </c:pt>
                <c:pt idx="215">
                  <c:v>34.112173887547371</c:v>
                </c:pt>
                <c:pt idx="216">
                  <c:v>34.112173887547371</c:v>
                </c:pt>
                <c:pt idx="217">
                  <c:v>34.112173887547371</c:v>
                </c:pt>
                <c:pt idx="218">
                  <c:v>34.112173887547371</c:v>
                </c:pt>
                <c:pt idx="219">
                  <c:v>34.112173887547371</c:v>
                </c:pt>
                <c:pt idx="220">
                  <c:v>34.112173887547371</c:v>
                </c:pt>
                <c:pt idx="221">
                  <c:v>34.112173887547371</c:v>
                </c:pt>
                <c:pt idx="222">
                  <c:v>34.112173887547371</c:v>
                </c:pt>
                <c:pt idx="223">
                  <c:v>34.112173887547371</c:v>
                </c:pt>
                <c:pt idx="224">
                  <c:v>34.112173887547371</c:v>
                </c:pt>
                <c:pt idx="225">
                  <c:v>34.112173887547371</c:v>
                </c:pt>
                <c:pt idx="226">
                  <c:v>34.112173887547371</c:v>
                </c:pt>
                <c:pt idx="227">
                  <c:v>34.112173887547371</c:v>
                </c:pt>
                <c:pt idx="228">
                  <c:v>34.112173887547371</c:v>
                </c:pt>
                <c:pt idx="229">
                  <c:v>34.112173887547371</c:v>
                </c:pt>
                <c:pt idx="230">
                  <c:v>34.112173887547371</c:v>
                </c:pt>
                <c:pt idx="231">
                  <c:v>34.112173887547371</c:v>
                </c:pt>
                <c:pt idx="232">
                  <c:v>34.112173887547371</c:v>
                </c:pt>
                <c:pt idx="233">
                  <c:v>34.112173887547371</c:v>
                </c:pt>
                <c:pt idx="234">
                  <c:v>34.112173887547371</c:v>
                </c:pt>
                <c:pt idx="235">
                  <c:v>34.112173887547371</c:v>
                </c:pt>
                <c:pt idx="236">
                  <c:v>34.112173887547371</c:v>
                </c:pt>
                <c:pt idx="237">
                  <c:v>34.112173887547371</c:v>
                </c:pt>
                <c:pt idx="238">
                  <c:v>34.112173887547371</c:v>
                </c:pt>
                <c:pt idx="239">
                  <c:v>34.112173887547371</c:v>
                </c:pt>
                <c:pt idx="240">
                  <c:v>34.112173887547371</c:v>
                </c:pt>
                <c:pt idx="241">
                  <c:v>34.112173887547371</c:v>
                </c:pt>
                <c:pt idx="242">
                  <c:v>34.112173887547371</c:v>
                </c:pt>
                <c:pt idx="243">
                  <c:v>34.112173887547371</c:v>
                </c:pt>
                <c:pt idx="244">
                  <c:v>34.112173887547371</c:v>
                </c:pt>
                <c:pt idx="245">
                  <c:v>34.112173887547371</c:v>
                </c:pt>
                <c:pt idx="246">
                  <c:v>34.112173887547371</c:v>
                </c:pt>
                <c:pt idx="247">
                  <c:v>34.112173887547371</c:v>
                </c:pt>
                <c:pt idx="248">
                  <c:v>34.112173887547371</c:v>
                </c:pt>
                <c:pt idx="249">
                  <c:v>34.112173887547371</c:v>
                </c:pt>
                <c:pt idx="250">
                  <c:v>34.112173887547371</c:v>
                </c:pt>
                <c:pt idx="251">
                  <c:v>34.112173887547371</c:v>
                </c:pt>
                <c:pt idx="252">
                  <c:v>34.112173887547371</c:v>
                </c:pt>
                <c:pt idx="253">
                  <c:v>34.112173887547371</c:v>
                </c:pt>
                <c:pt idx="254">
                  <c:v>34.112173887547371</c:v>
                </c:pt>
                <c:pt idx="255">
                  <c:v>34.112173887547371</c:v>
                </c:pt>
                <c:pt idx="256">
                  <c:v>34.112173887547371</c:v>
                </c:pt>
                <c:pt idx="257">
                  <c:v>34.112173887547371</c:v>
                </c:pt>
                <c:pt idx="258">
                  <c:v>34.112173887547371</c:v>
                </c:pt>
                <c:pt idx="259">
                  <c:v>34.112173887547371</c:v>
                </c:pt>
                <c:pt idx="260">
                  <c:v>34.112173887547371</c:v>
                </c:pt>
                <c:pt idx="261">
                  <c:v>34.112173887547371</c:v>
                </c:pt>
                <c:pt idx="262">
                  <c:v>34.112173887547371</c:v>
                </c:pt>
                <c:pt idx="263">
                  <c:v>34.112173887547371</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tabel_consumer!$D$7:$D$282</c:f>
              <c:numCache>
                <c:formatCode>0</c:formatCode>
                <c:ptCount val="276"/>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2003 - 2023</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tabel_consumer!$AD$7:$AD$282</c:f>
              <c:numCache>
                <c:formatCode>0</c:formatCode>
                <c:ptCount val="276"/>
                <c:pt idx="0">
                  <c:v>-2.8899028631550152</c:v>
                </c:pt>
                <c:pt idx="1">
                  <c:v>-2.8899028631550152</c:v>
                </c:pt>
                <c:pt idx="2">
                  <c:v>-2.8899028631550152</c:v>
                </c:pt>
                <c:pt idx="3">
                  <c:v>-2.8899028631550152</c:v>
                </c:pt>
                <c:pt idx="4">
                  <c:v>-2.8899028631550152</c:v>
                </c:pt>
                <c:pt idx="5">
                  <c:v>-2.8899028631550152</c:v>
                </c:pt>
                <c:pt idx="6">
                  <c:v>-2.8899028631550152</c:v>
                </c:pt>
                <c:pt idx="7">
                  <c:v>-2.8899028631550152</c:v>
                </c:pt>
                <c:pt idx="8">
                  <c:v>-2.8899028631550152</c:v>
                </c:pt>
                <c:pt idx="9">
                  <c:v>-2.8899028631550152</c:v>
                </c:pt>
                <c:pt idx="10">
                  <c:v>-2.8899028631550152</c:v>
                </c:pt>
                <c:pt idx="11">
                  <c:v>-2.8899028631550152</c:v>
                </c:pt>
                <c:pt idx="12">
                  <c:v>-2.8899028631550152</c:v>
                </c:pt>
                <c:pt idx="13">
                  <c:v>-2.8899028631550152</c:v>
                </c:pt>
                <c:pt idx="14">
                  <c:v>-2.8899028631550152</c:v>
                </c:pt>
                <c:pt idx="15">
                  <c:v>-2.8899028631550152</c:v>
                </c:pt>
                <c:pt idx="16">
                  <c:v>-2.8899028631550152</c:v>
                </c:pt>
                <c:pt idx="17">
                  <c:v>-2.8899028631550152</c:v>
                </c:pt>
                <c:pt idx="18">
                  <c:v>-2.8899028631550152</c:v>
                </c:pt>
                <c:pt idx="19">
                  <c:v>-2.8899028631550152</c:v>
                </c:pt>
                <c:pt idx="20">
                  <c:v>-2.8899028631550152</c:v>
                </c:pt>
                <c:pt idx="21">
                  <c:v>-2.8899028631550152</c:v>
                </c:pt>
                <c:pt idx="22">
                  <c:v>-2.8899028631550152</c:v>
                </c:pt>
                <c:pt idx="23">
                  <c:v>-2.8899028631550152</c:v>
                </c:pt>
                <c:pt idx="24">
                  <c:v>-2.8899028631550152</c:v>
                </c:pt>
                <c:pt idx="25">
                  <c:v>-2.8899028631550152</c:v>
                </c:pt>
                <c:pt idx="26">
                  <c:v>-2.8899028631550152</c:v>
                </c:pt>
                <c:pt idx="27">
                  <c:v>-2.8899028631550152</c:v>
                </c:pt>
                <c:pt idx="28">
                  <c:v>-2.8899028631550152</c:v>
                </c:pt>
                <c:pt idx="29">
                  <c:v>-2.8899028631550152</c:v>
                </c:pt>
                <c:pt idx="30">
                  <c:v>-2.8899028631550152</c:v>
                </c:pt>
                <c:pt idx="31">
                  <c:v>-2.8899028631550152</c:v>
                </c:pt>
                <c:pt idx="32">
                  <c:v>-2.8899028631550152</c:v>
                </c:pt>
                <c:pt idx="33">
                  <c:v>-2.8899028631550152</c:v>
                </c:pt>
                <c:pt idx="34">
                  <c:v>-2.8899028631550152</c:v>
                </c:pt>
                <c:pt idx="35">
                  <c:v>-2.8899028631550152</c:v>
                </c:pt>
                <c:pt idx="36">
                  <c:v>-2.8899028631550152</c:v>
                </c:pt>
                <c:pt idx="37">
                  <c:v>-2.8899028631550152</c:v>
                </c:pt>
                <c:pt idx="38">
                  <c:v>-2.8899028631550152</c:v>
                </c:pt>
                <c:pt idx="39">
                  <c:v>-2.8899028631550152</c:v>
                </c:pt>
                <c:pt idx="40">
                  <c:v>-2.8899028631550152</c:v>
                </c:pt>
                <c:pt idx="41">
                  <c:v>-2.8899028631550152</c:v>
                </c:pt>
                <c:pt idx="42">
                  <c:v>-2.8899028631550152</c:v>
                </c:pt>
                <c:pt idx="43">
                  <c:v>-2.8899028631550152</c:v>
                </c:pt>
                <c:pt idx="44">
                  <c:v>-2.8899028631550152</c:v>
                </c:pt>
                <c:pt idx="45">
                  <c:v>-2.8899028631550152</c:v>
                </c:pt>
                <c:pt idx="46">
                  <c:v>-2.8899028631550152</c:v>
                </c:pt>
                <c:pt idx="47">
                  <c:v>-2.8899028631550152</c:v>
                </c:pt>
                <c:pt idx="48">
                  <c:v>-2.8899028631550152</c:v>
                </c:pt>
                <c:pt idx="49">
                  <c:v>-2.8899028631550152</c:v>
                </c:pt>
                <c:pt idx="50">
                  <c:v>-2.8899028631550152</c:v>
                </c:pt>
                <c:pt idx="51">
                  <c:v>-2.8899028631550152</c:v>
                </c:pt>
                <c:pt idx="52">
                  <c:v>-2.8899028631550152</c:v>
                </c:pt>
                <c:pt idx="53">
                  <c:v>-2.8899028631550152</c:v>
                </c:pt>
                <c:pt idx="54">
                  <c:v>-2.8899028631550152</c:v>
                </c:pt>
                <c:pt idx="55">
                  <c:v>-2.8899028631550152</c:v>
                </c:pt>
                <c:pt idx="56">
                  <c:v>-2.8899028631550152</c:v>
                </c:pt>
                <c:pt idx="57">
                  <c:v>-2.8899028631550152</c:v>
                </c:pt>
                <c:pt idx="58">
                  <c:v>-2.8899028631550152</c:v>
                </c:pt>
                <c:pt idx="59">
                  <c:v>-2.8899028631550152</c:v>
                </c:pt>
                <c:pt idx="60">
                  <c:v>-2.8899028631550152</c:v>
                </c:pt>
                <c:pt idx="61">
                  <c:v>-2.8899028631550152</c:v>
                </c:pt>
                <c:pt idx="62">
                  <c:v>-2.8899028631550152</c:v>
                </c:pt>
                <c:pt idx="63">
                  <c:v>-2.8899028631550152</c:v>
                </c:pt>
                <c:pt idx="64">
                  <c:v>-2.8899028631550152</c:v>
                </c:pt>
                <c:pt idx="65">
                  <c:v>-2.8899028631550152</c:v>
                </c:pt>
                <c:pt idx="66">
                  <c:v>-2.8899028631550152</c:v>
                </c:pt>
                <c:pt idx="67">
                  <c:v>-2.8899028631550152</c:v>
                </c:pt>
                <c:pt idx="68">
                  <c:v>-2.8899028631550152</c:v>
                </c:pt>
                <c:pt idx="69">
                  <c:v>-2.8899028631550152</c:v>
                </c:pt>
                <c:pt idx="70">
                  <c:v>-2.8899028631550152</c:v>
                </c:pt>
                <c:pt idx="71">
                  <c:v>-2.8899028631550152</c:v>
                </c:pt>
                <c:pt idx="72">
                  <c:v>-2.8899028631550152</c:v>
                </c:pt>
                <c:pt idx="73">
                  <c:v>-2.8899028631550152</c:v>
                </c:pt>
                <c:pt idx="74">
                  <c:v>-2.8899028631550152</c:v>
                </c:pt>
                <c:pt idx="75">
                  <c:v>-2.8899028631550152</c:v>
                </c:pt>
                <c:pt idx="76">
                  <c:v>-2.8899028631550152</c:v>
                </c:pt>
                <c:pt idx="77">
                  <c:v>-2.8899028631550152</c:v>
                </c:pt>
                <c:pt idx="78">
                  <c:v>-2.8899028631550152</c:v>
                </c:pt>
                <c:pt idx="79">
                  <c:v>-2.8899028631550152</c:v>
                </c:pt>
                <c:pt idx="80">
                  <c:v>-2.8899028631550152</c:v>
                </c:pt>
                <c:pt idx="81">
                  <c:v>-2.8899028631550152</c:v>
                </c:pt>
                <c:pt idx="82">
                  <c:v>-2.8899028631550152</c:v>
                </c:pt>
                <c:pt idx="83">
                  <c:v>-2.8899028631550152</c:v>
                </c:pt>
                <c:pt idx="84">
                  <c:v>-2.8899028631550152</c:v>
                </c:pt>
                <c:pt idx="85">
                  <c:v>-2.8899028631550152</c:v>
                </c:pt>
                <c:pt idx="86">
                  <c:v>-2.8899028631550152</c:v>
                </c:pt>
                <c:pt idx="87">
                  <c:v>-2.8899028631550152</c:v>
                </c:pt>
                <c:pt idx="88">
                  <c:v>-2.8899028631550152</c:v>
                </c:pt>
                <c:pt idx="89">
                  <c:v>-2.8899028631550152</c:v>
                </c:pt>
                <c:pt idx="90">
                  <c:v>-2.8899028631550152</c:v>
                </c:pt>
                <c:pt idx="91">
                  <c:v>-2.8899028631550152</c:v>
                </c:pt>
                <c:pt idx="92">
                  <c:v>-2.8899028631550152</c:v>
                </c:pt>
                <c:pt idx="93">
                  <c:v>-2.8899028631550152</c:v>
                </c:pt>
                <c:pt idx="94">
                  <c:v>-2.8899028631550152</c:v>
                </c:pt>
                <c:pt idx="95">
                  <c:v>-2.8899028631550152</c:v>
                </c:pt>
                <c:pt idx="96">
                  <c:v>-2.8899028631550152</c:v>
                </c:pt>
                <c:pt idx="97">
                  <c:v>-2.8899028631550152</c:v>
                </c:pt>
                <c:pt idx="98">
                  <c:v>-2.8899028631550152</c:v>
                </c:pt>
                <c:pt idx="99">
                  <c:v>-2.8899028631550152</c:v>
                </c:pt>
                <c:pt idx="100">
                  <c:v>-2.8899028631550152</c:v>
                </c:pt>
                <c:pt idx="101">
                  <c:v>-2.8899028631550152</c:v>
                </c:pt>
                <c:pt idx="102">
                  <c:v>-2.8899028631550152</c:v>
                </c:pt>
                <c:pt idx="103">
                  <c:v>-2.8899028631550152</c:v>
                </c:pt>
                <c:pt idx="104">
                  <c:v>-2.8899028631550152</c:v>
                </c:pt>
                <c:pt idx="105">
                  <c:v>-2.8899028631550152</c:v>
                </c:pt>
                <c:pt idx="106">
                  <c:v>-2.8899028631550152</c:v>
                </c:pt>
                <c:pt idx="107">
                  <c:v>-2.8899028631550152</c:v>
                </c:pt>
                <c:pt idx="108">
                  <c:v>-2.8899028631550152</c:v>
                </c:pt>
                <c:pt idx="109">
                  <c:v>-2.8899028631550152</c:v>
                </c:pt>
                <c:pt idx="110">
                  <c:v>-2.8899028631550152</c:v>
                </c:pt>
                <c:pt idx="111">
                  <c:v>-2.8899028631550152</c:v>
                </c:pt>
                <c:pt idx="112">
                  <c:v>-2.8899028631550152</c:v>
                </c:pt>
                <c:pt idx="113">
                  <c:v>-2.8899028631550152</c:v>
                </c:pt>
                <c:pt idx="114">
                  <c:v>-2.8899028631550152</c:v>
                </c:pt>
                <c:pt idx="115">
                  <c:v>-2.8899028631550152</c:v>
                </c:pt>
                <c:pt idx="116">
                  <c:v>-2.8899028631550152</c:v>
                </c:pt>
                <c:pt idx="117">
                  <c:v>-2.8899028631550152</c:v>
                </c:pt>
                <c:pt idx="118">
                  <c:v>-2.8899028631550152</c:v>
                </c:pt>
                <c:pt idx="119">
                  <c:v>-2.8899028631550152</c:v>
                </c:pt>
                <c:pt idx="120">
                  <c:v>-2.8899028631550152</c:v>
                </c:pt>
                <c:pt idx="121">
                  <c:v>-2.8899028631550152</c:v>
                </c:pt>
                <c:pt idx="122">
                  <c:v>-2.8899028631550152</c:v>
                </c:pt>
                <c:pt idx="123">
                  <c:v>-2.8899028631550152</c:v>
                </c:pt>
                <c:pt idx="124">
                  <c:v>-2.8899028631550152</c:v>
                </c:pt>
                <c:pt idx="125">
                  <c:v>-2.8899028631550152</c:v>
                </c:pt>
                <c:pt idx="126">
                  <c:v>-2.8899028631550152</c:v>
                </c:pt>
                <c:pt idx="127">
                  <c:v>-2.8899028631550152</c:v>
                </c:pt>
                <c:pt idx="128">
                  <c:v>-2.8899028631550152</c:v>
                </c:pt>
                <c:pt idx="129">
                  <c:v>-2.8899028631550152</c:v>
                </c:pt>
                <c:pt idx="130">
                  <c:v>-2.8899028631550152</c:v>
                </c:pt>
                <c:pt idx="131">
                  <c:v>-2.8899028631550152</c:v>
                </c:pt>
                <c:pt idx="132">
                  <c:v>-2.8899028631550152</c:v>
                </c:pt>
                <c:pt idx="133">
                  <c:v>-2.8899028631550152</c:v>
                </c:pt>
                <c:pt idx="134">
                  <c:v>-2.8899028631550152</c:v>
                </c:pt>
                <c:pt idx="135">
                  <c:v>-2.8899028631550152</c:v>
                </c:pt>
                <c:pt idx="136">
                  <c:v>-2.8899028631550152</c:v>
                </c:pt>
                <c:pt idx="137">
                  <c:v>-2.8899028631550152</c:v>
                </c:pt>
                <c:pt idx="138">
                  <c:v>-2.8899028631550152</c:v>
                </c:pt>
                <c:pt idx="139">
                  <c:v>-2.8899028631550152</c:v>
                </c:pt>
                <c:pt idx="140">
                  <c:v>-2.8899028631550152</c:v>
                </c:pt>
                <c:pt idx="141">
                  <c:v>-2.8899028631550152</c:v>
                </c:pt>
                <c:pt idx="142">
                  <c:v>-2.8899028631550152</c:v>
                </c:pt>
                <c:pt idx="143">
                  <c:v>-2.8899028631550152</c:v>
                </c:pt>
                <c:pt idx="144">
                  <c:v>-2.8899028631550152</c:v>
                </c:pt>
                <c:pt idx="145">
                  <c:v>-2.8899028631550152</c:v>
                </c:pt>
                <c:pt idx="146">
                  <c:v>-2.8899028631550152</c:v>
                </c:pt>
                <c:pt idx="147">
                  <c:v>-2.8899028631550152</c:v>
                </c:pt>
                <c:pt idx="148">
                  <c:v>-2.8899028631550152</c:v>
                </c:pt>
                <c:pt idx="149">
                  <c:v>-2.8899028631550152</c:v>
                </c:pt>
                <c:pt idx="150">
                  <c:v>-2.8899028631550152</c:v>
                </c:pt>
                <c:pt idx="151">
                  <c:v>-2.8899028631550152</c:v>
                </c:pt>
                <c:pt idx="152">
                  <c:v>-2.8899028631550152</c:v>
                </c:pt>
                <c:pt idx="153">
                  <c:v>-2.8899028631550152</c:v>
                </c:pt>
                <c:pt idx="154">
                  <c:v>-2.8899028631550152</c:v>
                </c:pt>
                <c:pt idx="155">
                  <c:v>-2.8899028631550152</c:v>
                </c:pt>
                <c:pt idx="156">
                  <c:v>-2.8899028631550152</c:v>
                </c:pt>
                <c:pt idx="157">
                  <c:v>-2.8899028631550152</c:v>
                </c:pt>
                <c:pt idx="158">
                  <c:v>-2.8899028631550152</c:v>
                </c:pt>
                <c:pt idx="159">
                  <c:v>-2.8899028631550152</c:v>
                </c:pt>
                <c:pt idx="160">
                  <c:v>-2.8899028631550152</c:v>
                </c:pt>
                <c:pt idx="161">
                  <c:v>-2.8899028631550152</c:v>
                </c:pt>
                <c:pt idx="162">
                  <c:v>-2.8899028631550152</c:v>
                </c:pt>
                <c:pt idx="163">
                  <c:v>-2.8899028631550152</c:v>
                </c:pt>
                <c:pt idx="164">
                  <c:v>-2.8899028631550152</c:v>
                </c:pt>
                <c:pt idx="165">
                  <c:v>-2.8899028631550152</c:v>
                </c:pt>
                <c:pt idx="166">
                  <c:v>-2.8899028631550152</c:v>
                </c:pt>
                <c:pt idx="167">
                  <c:v>-2.8899028631550152</c:v>
                </c:pt>
                <c:pt idx="168">
                  <c:v>-2.8899028631550152</c:v>
                </c:pt>
                <c:pt idx="169">
                  <c:v>-2.8899028631550152</c:v>
                </c:pt>
                <c:pt idx="170">
                  <c:v>-2.8899028631550152</c:v>
                </c:pt>
                <c:pt idx="171">
                  <c:v>-2.8899028631550152</c:v>
                </c:pt>
                <c:pt idx="172">
                  <c:v>-2.8899028631550152</c:v>
                </c:pt>
                <c:pt idx="173">
                  <c:v>-2.8899028631550152</c:v>
                </c:pt>
                <c:pt idx="174">
                  <c:v>-2.8899028631550152</c:v>
                </c:pt>
                <c:pt idx="175">
                  <c:v>-2.8899028631550152</c:v>
                </c:pt>
                <c:pt idx="176">
                  <c:v>-2.8899028631550152</c:v>
                </c:pt>
                <c:pt idx="177">
                  <c:v>-2.8899028631550152</c:v>
                </c:pt>
                <c:pt idx="178">
                  <c:v>-2.8899028631550152</c:v>
                </c:pt>
                <c:pt idx="179">
                  <c:v>-2.8899028631550152</c:v>
                </c:pt>
                <c:pt idx="180">
                  <c:v>-2.8899028631550152</c:v>
                </c:pt>
                <c:pt idx="181">
                  <c:v>-2.8899028631550152</c:v>
                </c:pt>
                <c:pt idx="182">
                  <c:v>-2.8899028631550152</c:v>
                </c:pt>
                <c:pt idx="183">
                  <c:v>-2.8899028631550152</c:v>
                </c:pt>
                <c:pt idx="184">
                  <c:v>-2.8899028631550152</c:v>
                </c:pt>
                <c:pt idx="185">
                  <c:v>-2.8899028631550152</c:v>
                </c:pt>
                <c:pt idx="186">
                  <c:v>-2.8899028631550152</c:v>
                </c:pt>
                <c:pt idx="187">
                  <c:v>-2.8899028631550152</c:v>
                </c:pt>
                <c:pt idx="188">
                  <c:v>-2.8899028631550152</c:v>
                </c:pt>
                <c:pt idx="189">
                  <c:v>-2.8899028631550152</c:v>
                </c:pt>
                <c:pt idx="190">
                  <c:v>-2.8899028631550152</c:v>
                </c:pt>
                <c:pt idx="191">
                  <c:v>-2.8899028631550152</c:v>
                </c:pt>
                <c:pt idx="192">
                  <c:v>-2.8899028631550152</c:v>
                </c:pt>
                <c:pt idx="193">
                  <c:v>-2.8899028631550152</c:v>
                </c:pt>
                <c:pt idx="194">
                  <c:v>-2.8899028631550152</c:v>
                </c:pt>
                <c:pt idx="195">
                  <c:v>-2.8899028631550152</c:v>
                </c:pt>
                <c:pt idx="196">
                  <c:v>-2.8899028631550152</c:v>
                </c:pt>
                <c:pt idx="197">
                  <c:v>-2.8899028631550152</c:v>
                </c:pt>
                <c:pt idx="198">
                  <c:v>-2.8899028631550152</c:v>
                </c:pt>
                <c:pt idx="199">
                  <c:v>-2.8899028631550152</c:v>
                </c:pt>
                <c:pt idx="200">
                  <c:v>-2.8899028631550152</c:v>
                </c:pt>
                <c:pt idx="201">
                  <c:v>-2.8899028631550152</c:v>
                </c:pt>
                <c:pt idx="202">
                  <c:v>-2.8899028631550152</c:v>
                </c:pt>
                <c:pt idx="203">
                  <c:v>-2.8899028631550152</c:v>
                </c:pt>
                <c:pt idx="204">
                  <c:v>-2.8899028631550152</c:v>
                </c:pt>
                <c:pt idx="205">
                  <c:v>-2.8899028631550152</c:v>
                </c:pt>
                <c:pt idx="206">
                  <c:v>-2.8899028631550152</c:v>
                </c:pt>
                <c:pt idx="207">
                  <c:v>-2.8899028631550152</c:v>
                </c:pt>
                <c:pt idx="208">
                  <c:v>-2.8899028631550152</c:v>
                </c:pt>
                <c:pt idx="209">
                  <c:v>-2.8899028631550152</c:v>
                </c:pt>
                <c:pt idx="210">
                  <c:v>-2.8899028631550152</c:v>
                </c:pt>
                <c:pt idx="211">
                  <c:v>-2.8899028631550152</c:v>
                </c:pt>
                <c:pt idx="212">
                  <c:v>-2.8899028631550152</c:v>
                </c:pt>
                <c:pt idx="213">
                  <c:v>-2.8899028631550152</c:v>
                </c:pt>
                <c:pt idx="214">
                  <c:v>-2.8899028631550152</c:v>
                </c:pt>
                <c:pt idx="215">
                  <c:v>-2.8899028631550152</c:v>
                </c:pt>
                <c:pt idx="216">
                  <c:v>-2.8899028631550152</c:v>
                </c:pt>
                <c:pt idx="217">
                  <c:v>-2.8899028631550152</c:v>
                </c:pt>
                <c:pt idx="218">
                  <c:v>-2.8899028631550152</c:v>
                </c:pt>
                <c:pt idx="219">
                  <c:v>-2.8899028631550152</c:v>
                </c:pt>
                <c:pt idx="220">
                  <c:v>-2.8899028631550152</c:v>
                </c:pt>
                <c:pt idx="221">
                  <c:v>-2.8899028631550152</c:v>
                </c:pt>
                <c:pt idx="222">
                  <c:v>-2.8899028631550152</c:v>
                </c:pt>
                <c:pt idx="223">
                  <c:v>-2.8899028631550152</c:v>
                </c:pt>
                <c:pt idx="224">
                  <c:v>-2.8899028631550152</c:v>
                </c:pt>
                <c:pt idx="225">
                  <c:v>-2.8899028631550152</c:v>
                </c:pt>
                <c:pt idx="226">
                  <c:v>-2.8899028631550152</c:v>
                </c:pt>
                <c:pt idx="227">
                  <c:v>-2.8899028631550152</c:v>
                </c:pt>
                <c:pt idx="228">
                  <c:v>-2.8899028631550152</c:v>
                </c:pt>
                <c:pt idx="229">
                  <c:v>-2.8899028631550152</c:v>
                </c:pt>
                <c:pt idx="230">
                  <c:v>-2.8899028631550152</c:v>
                </c:pt>
                <c:pt idx="231">
                  <c:v>-2.8899028631550152</c:v>
                </c:pt>
                <c:pt idx="232">
                  <c:v>-2.8899028631550152</c:v>
                </c:pt>
                <c:pt idx="233">
                  <c:v>-2.8899028631550152</c:v>
                </c:pt>
                <c:pt idx="234">
                  <c:v>-2.8899028631550152</c:v>
                </c:pt>
                <c:pt idx="235">
                  <c:v>-2.8899028631550152</c:v>
                </c:pt>
                <c:pt idx="236">
                  <c:v>-2.8899028631550152</c:v>
                </c:pt>
                <c:pt idx="237">
                  <c:v>-2.8899028631550152</c:v>
                </c:pt>
                <c:pt idx="238">
                  <c:v>-2.8899028631550152</c:v>
                </c:pt>
                <c:pt idx="239">
                  <c:v>-2.8899028631550152</c:v>
                </c:pt>
                <c:pt idx="240">
                  <c:v>-2.8899028631550152</c:v>
                </c:pt>
                <c:pt idx="241">
                  <c:v>-2.8899028631550152</c:v>
                </c:pt>
                <c:pt idx="242">
                  <c:v>-2.8899028631550152</c:v>
                </c:pt>
                <c:pt idx="243">
                  <c:v>-2.8899028631550152</c:v>
                </c:pt>
                <c:pt idx="244">
                  <c:v>-2.8899028631550152</c:v>
                </c:pt>
                <c:pt idx="245">
                  <c:v>-2.8899028631550152</c:v>
                </c:pt>
                <c:pt idx="246">
                  <c:v>-2.8899028631550152</c:v>
                </c:pt>
                <c:pt idx="247">
                  <c:v>-2.8899028631550152</c:v>
                </c:pt>
                <c:pt idx="248">
                  <c:v>-2.8899028631550152</c:v>
                </c:pt>
                <c:pt idx="249">
                  <c:v>-2.8899028631550152</c:v>
                </c:pt>
                <c:pt idx="250">
                  <c:v>-2.8899028631550152</c:v>
                </c:pt>
                <c:pt idx="251">
                  <c:v>-2.8899028631550152</c:v>
                </c:pt>
                <c:pt idx="252">
                  <c:v>-2.8899028631550152</c:v>
                </c:pt>
                <c:pt idx="253">
                  <c:v>-2.8899028631550152</c:v>
                </c:pt>
                <c:pt idx="254">
                  <c:v>-2.8899028631550152</c:v>
                </c:pt>
                <c:pt idx="255">
                  <c:v>-2.8899028631550152</c:v>
                </c:pt>
                <c:pt idx="256">
                  <c:v>-2.8899028631550152</c:v>
                </c:pt>
                <c:pt idx="257">
                  <c:v>-2.8899028631550152</c:v>
                </c:pt>
                <c:pt idx="258">
                  <c:v>-2.8899028631550152</c:v>
                </c:pt>
                <c:pt idx="259">
                  <c:v>-2.8899028631550152</c:v>
                </c:pt>
                <c:pt idx="260">
                  <c:v>-2.8899028631550152</c:v>
                </c:pt>
                <c:pt idx="261">
                  <c:v>-2.8899028631550152</c:v>
                </c:pt>
                <c:pt idx="262">
                  <c:v>-2.8899028631550152</c:v>
                </c:pt>
                <c:pt idx="263">
                  <c:v>-2.8899028631550152</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tabel_consumer!$E$7:$E$282</c:f>
              <c:numCache>
                <c:formatCode>0</c:formatCode>
                <c:ptCount val="276"/>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2003 - 2023</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tabel_consumer!$AA$7:$AA$282</c:f>
              <c:numCache>
                <c:formatCode>m/d/yyyy</c:formatCode>
                <c:ptCount val="276"/>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numCache>
            </c:numRef>
          </c:cat>
          <c:val>
            <c:numRef>
              <c:f>tabel_consumer!$AE$7:$AE$282</c:f>
              <c:numCache>
                <c:formatCode>0</c:formatCode>
                <c:ptCount val="276"/>
                <c:pt idx="0">
                  <c:v>-10.271974822016324</c:v>
                </c:pt>
                <c:pt idx="1">
                  <c:v>-10.271974822016324</c:v>
                </c:pt>
                <c:pt idx="2">
                  <c:v>-10.271974822016324</c:v>
                </c:pt>
                <c:pt idx="3">
                  <c:v>-10.271974822016324</c:v>
                </c:pt>
                <c:pt idx="4">
                  <c:v>-10.271974822016324</c:v>
                </c:pt>
                <c:pt idx="5">
                  <c:v>-10.271974822016324</c:v>
                </c:pt>
                <c:pt idx="6">
                  <c:v>-10.271974822016324</c:v>
                </c:pt>
                <c:pt idx="7">
                  <c:v>-10.271974822016324</c:v>
                </c:pt>
                <c:pt idx="8">
                  <c:v>-10.271974822016324</c:v>
                </c:pt>
                <c:pt idx="9">
                  <c:v>-10.271974822016324</c:v>
                </c:pt>
                <c:pt idx="10">
                  <c:v>-10.271974822016324</c:v>
                </c:pt>
                <c:pt idx="11">
                  <c:v>-10.271974822016324</c:v>
                </c:pt>
                <c:pt idx="12">
                  <c:v>-10.271974822016324</c:v>
                </c:pt>
                <c:pt idx="13">
                  <c:v>-10.271974822016324</c:v>
                </c:pt>
                <c:pt idx="14">
                  <c:v>-10.271974822016324</c:v>
                </c:pt>
                <c:pt idx="15">
                  <c:v>-10.271974822016324</c:v>
                </c:pt>
                <c:pt idx="16">
                  <c:v>-10.271974822016324</c:v>
                </c:pt>
                <c:pt idx="17">
                  <c:v>-10.271974822016324</c:v>
                </c:pt>
                <c:pt idx="18">
                  <c:v>-10.271974822016324</c:v>
                </c:pt>
                <c:pt idx="19">
                  <c:v>-10.271974822016324</c:v>
                </c:pt>
                <c:pt idx="20">
                  <c:v>-10.271974822016324</c:v>
                </c:pt>
                <c:pt idx="21">
                  <c:v>-10.271974822016324</c:v>
                </c:pt>
                <c:pt idx="22">
                  <c:v>-10.271974822016324</c:v>
                </c:pt>
                <c:pt idx="23">
                  <c:v>-10.271974822016324</c:v>
                </c:pt>
                <c:pt idx="24">
                  <c:v>-10.271974822016324</c:v>
                </c:pt>
                <c:pt idx="25">
                  <c:v>-10.271974822016324</c:v>
                </c:pt>
                <c:pt idx="26">
                  <c:v>-10.271974822016324</c:v>
                </c:pt>
                <c:pt idx="27">
                  <c:v>-10.271974822016324</c:v>
                </c:pt>
                <c:pt idx="28">
                  <c:v>-10.271974822016324</c:v>
                </c:pt>
                <c:pt idx="29">
                  <c:v>-10.271974822016324</c:v>
                </c:pt>
                <c:pt idx="30">
                  <c:v>-10.271974822016324</c:v>
                </c:pt>
                <c:pt idx="31">
                  <c:v>-10.271974822016324</c:v>
                </c:pt>
                <c:pt idx="32">
                  <c:v>-10.271974822016324</c:v>
                </c:pt>
                <c:pt idx="33">
                  <c:v>-10.271974822016324</c:v>
                </c:pt>
                <c:pt idx="34">
                  <c:v>-10.271974822016324</c:v>
                </c:pt>
                <c:pt idx="35">
                  <c:v>-10.271974822016324</c:v>
                </c:pt>
                <c:pt idx="36">
                  <c:v>-10.271974822016324</c:v>
                </c:pt>
                <c:pt idx="37">
                  <c:v>-10.271974822016324</c:v>
                </c:pt>
                <c:pt idx="38">
                  <c:v>-10.271974822016324</c:v>
                </c:pt>
                <c:pt idx="39">
                  <c:v>-10.271974822016324</c:v>
                </c:pt>
                <c:pt idx="40">
                  <c:v>-10.271974822016324</c:v>
                </c:pt>
                <c:pt idx="41">
                  <c:v>-10.271974822016324</c:v>
                </c:pt>
                <c:pt idx="42">
                  <c:v>-10.271974822016324</c:v>
                </c:pt>
                <c:pt idx="43">
                  <c:v>-10.271974822016324</c:v>
                </c:pt>
                <c:pt idx="44">
                  <c:v>-10.271974822016324</c:v>
                </c:pt>
                <c:pt idx="45">
                  <c:v>-10.271974822016324</c:v>
                </c:pt>
                <c:pt idx="46">
                  <c:v>-10.271974822016324</c:v>
                </c:pt>
                <c:pt idx="47">
                  <c:v>-10.271974822016324</c:v>
                </c:pt>
                <c:pt idx="48">
                  <c:v>-10.271974822016324</c:v>
                </c:pt>
                <c:pt idx="49">
                  <c:v>-10.271974822016324</c:v>
                </c:pt>
                <c:pt idx="50">
                  <c:v>-10.271974822016324</c:v>
                </c:pt>
                <c:pt idx="51">
                  <c:v>-10.271974822016324</c:v>
                </c:pt>
                <c:pt idx="52">
                  <c:v>-10.271974822016324</c:v>
                </c:pt>
                <c:pt idx="53">
                  <c:v>-10.271974822016324</c:v>
                </c:pt>
                <c:pt idx="54">
                  <c:v>-10.271974822016324</c:v>
                </c:pt>
                <c:pt idx="55">
                  <c:v>-10.271974822016324</c:v>
                </c:pt>
                <c:pt idx="56">
                  <c:v>-10.271974822016324</c:v>
                </c:pt>
                <c:pt idx="57">
                  <c:v>-10.271974822016324</c:v>
                </c:pt>
                <c:pt idx="58">
                  <c:v>-10.271974822016324</c:v>
                </c:pt>
                <c:pt idx="59">
                  <c:v>-10.271974822016324</c:v>
                </c:pt>
                <c:pt idx="60">
                  <c:v>-10.271974822016324</c:v>
                </c:pt>
                <c:pt idx="61">
                  <c:v>-10.271974822016324</c:v>
                </c:pt>
                <c:pt idx="62">
                  <c:v>-10.271974822016324</c:v>
                </c:pt>
                <c:pt idx="63">
                  <c:v>-10.271974822016324</c:v>
                </c:pt>
                <c:pt idx="64">
                  <c:v>-10.271974822016324</c:v>
                </c:pt>
                <c:pt idx="65">
                  <c:v>-10.271974822016324</c:v>
                </c:pt>
                <c:pt idx="66">
                  <c:v>-10.271974822016324</c:v>
                </c:pt>
                <c:pt idx="67">
                  <c:v>-10.271974822016324</c:v>
                </c:pt>
                <c:pt idx="68">
                  <c:v>-10.271974822016324</c:v>
                </c:pt>
                <c:pt idx="69">
                  <c:v>-10.271974822016324</c:v>
                </c:pt>
                <c:pt idx="70">
                  <c:v>-10.271974822016324</c:v>
                </c:pt>
                <c:pt idx="71">
                  <c:v>-10.271974822016324</c:v>
                </c:pt>
                <c:pt idx="72">
                  <c:v>-10.271974822016324</c:v>
                </c:pt>
                <c:pt idx="73">
                  <c:v>-10.271974822016324</c:v>
                </c:pt>
                <c:pt idx="74">
                  <c:v>-10.271974822016324</c:v>
                </c:pt>
                <c:pt idx="75">
                  <c:v>-10.271974822016324</c:v>
                </c:pt>
                <c:pt idx="76">
                  <c:v>-10.271974822016324</c:v>
                </c:pt>
                <c:pt idx="77">
                  <c:v>-10.271974822016324</c:v>
                </c:pt>
                <c:pt idx="78">
                  <c:v>-10.271974822016324</c:v>
                </c:pt>
                <c:pt idx="79">
                  <c:v>-10.271974822016324</c:v>
                </c:pt>
                <c:pt idx="80">
                  <c:v>-10.271974822016324</c:v>
                </c:pt>
                <c:pt idx="81">
                  <c:v>-10.271974822016324</c:v>
                </c:pt>
                <c:pt idx="82">
                  <c:v>-10.271974822016324</c:v>
                </c:pt>
                <c:pt idx="83">
                  <c:v>-10.271974822016324</c:v>
                </c:pt>
                <c:pt idx="84">
                  <c:v>-10.271974822016324</c:v>
                </c:pt>
                <c:pt idx="85">
                  <c:v>-10.271974822016324</c:v>
                </c:pt>
                <c:pt idx="86">
                  <c:v>-10.271974822016324</c:v>
                </c:pt>
                <c:pt idx="87">
                  <c:v>-10.271974822016324</c:v>
                </c:pt>
                <c:pt idx="88">
                  <c:v>-10.271974822016324</c:v>
                </c:pt>
                <c:pt idx="89">
                  <c:v>-10.271974822016324</c:v>
                </c:pt>
                <c:pt idx="90">
                  <c:v>-10.271974822016324</c:v>
                </c:pt>
                <c:pt idx="91">
                  <c:v>-10.271974822016324</c:v>
                </c:pt>
                <c:pt idx="92">
                  <c:v>-10.271974822016324</c:v>
                </c:pt>
                <c:pt idx="93">
                  <c:v>-10.271974822016324</c:v>
                </c:pt>
                <c:pt idx="94">
                  <c:v>-10.271974822016324</c:v>
                </c:pt>
                <c:pt idx="95">
                  <c:v>-10.271974822016324</c:v>
                </c:pt>
                <c:pt idx="96">
                  <c:v>-10.271974822016324</c:v>
                </c:pt>
                <c:pt idx="97">
                  <c:v>-10.271974822016324</c:v>
                </c:pt>
                <c:pt idx="98">
                  <c:v>-10.271974822016324</c:v>
                </c:pt>
                <c:pt idx="99">
                  <c:v>-10.271974822016324</c:v>
                </c:pt>
                <c:pt idx="100">
                  <c:v>-10.271974822016324</c:v>
                </c:pt>
                <c:pt idx="101">
                  <c:v>-10.271974822016324</c:v>
                </c:pt>
                <c:pt idx="102">
                  <c:v>-10.271974822016324</c:v>
                </c:pt>
                <c:pt idx="103">
                  <c:v>-10.271974822016324</c:v>
                </c:pt>
                <c:pt idx="104">
                  <c:v>-10.271974822016324</c:v>
                </c:pt>
                <c:pt idx="105">
                  <c:v>-10.271974822016324</c:v>
                </c:pt>
                <c:pt idx="106">
                  <c:v>-10.271974822016324</c:v>
                </c:pt>
                <c:pt idx="107">
                  <c:v>-10.271974822016324</c:v>
                </c:pt>
                <c:pt idx="108">
                  <c:v>-10.271974822016324</c:v>
                </c:pt>
                <c:pt idx="109">
                  <c:v>-10.271974822016324</c:v>
                </c:pt>
                <c:pt idx="110">
                  <c:v>-10.271974822016324</c:v>
                </c:pt>
                <c:pt idx="111">
                  <c:v>-10.271974822016324</c:v>
                </c:pt>
                <c:pt idx="112">
                  <c:v>-10.271974822016324</c:v>
                </c:pt>
                <c:pt idx="113">
                  <c:v>-10.271974822016324</c:v>
                </c:pt>
                <c:pt idx="114">
                  <c:v>-10.271974822016324</c:v>
                </c:pt>
                <c:pt idx="115">
                  <c:v>-10.271974822016324</c:v>
                </c:pt>
                <c:pt idx="116">
                  <c:v>-10.271974822016324</c:v>
                </c:pt>
                <c:pt idx="117">
                  <c:v>-10.271974822016324</c:v>
                </c:pt>
                <c:pt idx="118">
                  <c:v>-10.271974822016324</c:v>
                </c:pt>
                <c:pt idx="119">
                  <c:v>-10.271974822016324</c:v>
                </c:pt>
                <c:pt idx="120">
                  <c:v>-10.271974822016324</c:v>
                </c:pt>
                <c:pt idx="121">
                  <c:v>-10.271974822016324</c:v>
                </c:pt>
                <c:pt idx="122">
                  <c:v>-10.271974822016324</c:v>
                </c:pt>
                <c:pt idx="123">
                  <c:v>-10.271974822016324</c:v>
                </c:pt>
                <c:pt idx="124">
                  <c:v>-10.271974822016324</c:v>
                </c:pt>
                <c:pt idx="125">
                  <c:v>-10.271974822016324</c:v>
                </c:pt>
                <c:pt idx="126">
                  <c:v>-10.271974822016324</c:v>
                </c:pt>
                <c:pt idx="127">
                  <c:v>-10.271974822016324</c:v>
                </c:pt>
                <c:pt idx="128">
                  <c:v>-10.271974822016324</c:v>
                </c:pt>
                <c:pt idx="129">
                  <c:v>-10.271974822016324</c:v>
                </c:pt>
                <c:pt idx="130">
                  <c:v>-10.271974822016324</c:v>
                </c:pt>
                <c:pt idx="131">
                  <c:v>-10.271974822016324</c:v>
                </c:pt>
                <c:pt idx="132">
                  <c:v>-10.271974822016324</c:v>
                </c:pt>
                <c:pt idx="133">
                  <c:v>-10.271974822016324</c:v>
                </c:pt>
                <c:pt idx="134">
                  <c:v>-10.271974822016324</c:v>
                </c:pt>
                <c:pt idx="135">
                  <c:v>-10.271974822016324</c:v>
                </c:pt>
                <c:pt idx="136">
                  <c:v>-10.271974822016324</c:v>
                </c:pt>
                <c:pt idx="137">
                  <c:v>-10.271974822016324</c:v>
                </c:pt>
                <c:pt idx="138">
                  <c:v>-10.271974822016324</c:v>
                </c:pt>
                <c:pt idx="139">
                  <c:v>-10.271974822016324</c:v>
                </c:pt>
                <c:pt idx="140">
                  <c:v>-10.271974822016324</c:v>
                </c:pt>
                <c:pt idx="141">
                  <c:v>-10.271974822016324</c:v>
                </c:pt>
                <c:pt idx="142">
                  <c:v>-10.271974822016324</c:v>
                </c:pt>
                <c:pt idx="143">
                  <c:v>-10.271974822016324</c:v>
                </c:pt>
                <c:pt idx="144">
                  <c:v>-10.271974822016324</c:v>
                </c:pt>
                <c:pt idx="145">
                  <c:v>-10.271974822016324</c:v>
                </c:pt>
                <c:pt idx="146">
                  <c:v>-10.271974822016324</c:v>
                </c:pt>
                <c:pt idx="147">
                  <c:v>-10.271974822016324</c:v>
                </c:pt>
                <c:pt idx="148">
                  <c:v>-10.271974822016324</c:v>
                </c:pt>
                <c:pt idx="149">
                  <c:v>-10.271974822016324</c:v>
                </c:pt>
                <c:pt idx="150">
                  <c:v>-10.271974822016324</c:v>
                </c:pt>
                <c:pt idx="151">
                  <c:v>-10.271974822016324</c:v>
                </c:pt>
                <c:pt idx="152">
                  <c:v>-10.271974822016324</c:v>
                </c:pt>
                <c:pt idx="153">
                  <c:v>-10.271974822016324</c:v>
                </c:pt>
                <c:pt idx="154">
                  <c:v>-10.271974822016324</c:v>
                </c:pt>
                <c:pt idx="155">
                  <c:v>-10.271974822016324</c:v>
                </c:pt>
                <c:pt idx="156">
                  <c:v>-10.271974822016324</c:v>
                </c:pt>
                <c:pt idx="157">
                  <c:v>-10.271974822016324</c:v>
                </c:pt>
                <c:pt idx="158">
                  <c:v>-10.271974822016324</c:v>
                </c:pt>
                <c:pt idx="159">
                  <c:v>-10.271974822016324</c:v>
                </c:pt>
                <c:pt idx="160">
                  <c:v>-10.271974822016324</c:v>
                </c:pt>
                <c:pt idx="161">
                  <c:v>-10.271974822016324</c:v>
                </c:pt>
                <c:pt idx="162">
                  <c:v>-10.271974822016324</c:v>
                </c:pt>
                <c:pt idx="163">
                  <c:v>-10.271974822016324</c:v>
                </c:pt>
                <c:pt idx="164">
                  <c:v>-10.271974822016324</c:v>
                </c:pt>
                <c:pt idx="165">
                  <c:v>-10.271974822016324</c:v>
                </c:pt>
                <c:pt idx="166">
                  <c:v>-10.271974822016324</c:v>
                </c:pt>
                <c:pt idx="167">
                  <c:v>-10.271974822016324</c:v>
                </c:pt>
                <c:pt idx="168">
                  <c:v>-10.271974822016324</c:v>
                </c:pt>
                <c:pt idx="169">
                  <c:v>-10.271974822016324</c:v>
                </c:pt>
                <c:pt idx="170">
                  <c:v>-10.271974822016324</c:v>
                </c:pt>
                <c:pt idx="171">
                  <c:v>-10.271974822016324</c:v>
                </c:pt>
                <c:pt idx="172">
                  <c:v>-10.271974822016324</c:v>
                </c:pt>
                <c:pt idx="173">
                  <c:v>-10.271974822016324</c:v>
                </c:pt>
                <c:pt idx="174">
                  <c:v>-10.271974822016324</c:v>
                </c:pt>
                <c:pt idx="175">
                  <c:v>-10.271974822016324</c:v>
                </c:pt>
                <c:pt idx="176">
                  <c:v>-10.271974822016324</c:v>
                </c:pt>
                <c:pt idx="177">
                  <c:v>-10.271974822016324</c:v>
                </c:pt>
                <c:pt idx="178">
                  <c:v>-10.271974822016324</c:v>
                </c:pt>
                <c:pt idx="179">
                  <c:v>-10.271974822016324</c:v>
                </c:pt>
                <c:pt idx="180">
                  <c:v>-10.271974822016324</c:v>
                </c:pt>
                <c:pt idx="181">
                  <c:v>-10.271974822016324</c:v>
                </c:pt>
                <c:pt idx="182">
                  <c:v>-10.271974822016324</c:v>
                </c:pt>
                <c:pt idx="183">
                  <c:v>-10.271974822016324</c:v>
                </c:pt>
                <c:pt idx="184">
                  <c:v>-10.271974822016324</c:v>
                </c:pt>
                <c:pt idx="185">
                  <c:v>-10.271974822016324</c:v>
                </c:pt>
                <c:pt idx="186">
                  <c:v>-10.271974822016324</c:v>
                </c:pt>
                <c:pt idx="187">
                  <c:v>-10.271974822016324</c:v>
                </c:pt>
                <c:pt idx="188">
                  <c:v>-10.271974822016324</c:v>
                </c:pt>
                <c:pt idx="189">
                  <c:v>-10.271974822016324</c:v>
                </c:pt>
                <c:pt idx="190">
                  <c:v>-10.271974822016324</c:v>
                </c:pt>
                <c:pt idx="191">
                  <c:v>-10.271974822016324</c:v>
                </c:pt>
                <c:pt idx="192">
                  <c:v>-10.271974822016324</c:v>
                </c:pt>
                <c:pt idx="193">
                  <c:v>-10.271974822016324</c:v>
                </c:pt>
                <c:pt idx="194">
                  <c:v>-10.271974822016324</c:v>
                </c:pt>
                <c:pt idx="195">
                  <c:v>-10.271974822016324</c:v>
                </c:pt>
                <c:pt idx="196">
                  <c:v>-10.271974822016324</c:v>
                </c:pt>
                <c:pt idx="197">
                  <c:v>-10.271974822016324</c:v>
                </c:pt>
                <c:pt idx="198">
                  <c:v>-10.271974822016324</c:v>
                </c:pt>
                <c:pt idx="199">
                  <c:v>-10.271974822016324</c:v>
                </c:pt>
                <c:pt idx="200">
                  <c:v>-10.271974822016324</c:v>
                </c:pt>
                <c:pt idx="201">
                  <c:v>-10.271974822016324</c:v>
                </c:pt>
                <c:pt idx="202">
                  <c:v>-10.271974822016324</c:v>
                </c:pt>
                <c:pt idx="203">
                  <c:v>-10.271974822016324</c:v>
                </c:pt>
                <c:pt idx="204">
                  <c:v>-10.271974822016324</c:v>
                </c:pt>
                <c:pt idx="205">
                  <c:v>-10.271974822016324</c:v>
                </c:pt>
                <c:pt idx="206">
                  <c:v>-10.271974822016324</c:v>
                </c:pt>
                <c:pt idx="207">
                  <c:v>-10.271974822016324</c:v>
                </c:pt>
                <c:pt idx="208">
                  <c:v>-10.271974822016324</c:v>
                </c:pt>
                <c:pt idx="209">
                  <c:v>-10.271974822016324</c:v>
                </c:pt>
                <c:pt idx="210">
                  <c:v>-10.271974822016324</c:v>
                </c:pt>
                <c:pt idx="211">
                  <c:v>-10.271974822016324</c:v>
                </c:pt>
                <c:pt idx="212">
                  <c:v>-10.271974822016324</c:v>
                </c:pt>
                <c:pt idx="213">
                  <c:v>-10.271974822016324</c:v>
                </c:pt>
                <c:pt idx="214">
                  <c:v>-10.271974822016324</c:v>
                </c:pt>
                <c:pt idx="215">
                  <c:v>-10.271974822016324</c:v>
                </c:pt>
                <c:pt idx="216">
                  <c:v>-10.271974822016324</c:v>
                </c:pt>
                <c:pt idx="217">
                  <c:v>-10.271974822016324</c:v>
                </c:pt>
                <c:pt idx="218">
                  <c:v>-10.271974822016324</c:v>
                </c:pt>
                <c:pt idx="219">
                  <c:v>-10.271974822016324</c:v>
                </c:pt>
                <c:pt idx="220">
                  <c:v>-10.271974822016324</c:v>
                </c:pt>
                <c:pt idx="221">
                  <c:v>-10.271974822016324</c:v>
                </c:pt>
                <c:pt idx="222">
                  <c:v>-10.271974822016324</c:v>
                </c:pt>
                <c:pt idx="223">
                  <c:v>-10.271974822016324</c:v>
                </c:pt>
                <c:pt idx="224">
                  <c:v>-10.271974822016324</c:v>
                </c:pt>
                <c:pt idx="225">
                  <c:v>-10.271974822016324</c:v>
                </c:pt>
                <c:pt idx="226">
                  <c:v>-10.271974822016324</c:v>
                </c:pt>
                <c:pt idx="227">
                  <c:v>-10.271974822016324</c:v>
                </c:pt>
                <c:pt idx="228">
                  <c:v>-10.271974822016324</c:v>
                </c:pt>
                <c:pt idx="229">
                  <c:v>-10.271974822016324</c:v>
                </c:pt>
                <c:pt idx="230">
                  <c:v>-10.271974822016324</c:v>
                </c:pt>
                <c:pt idx="231">
                  <c:v>-10.271974822016324</c:v>
                </c:pt>
                <c:pt idx="232">
                  <c:v>-10.271974822016324</c:v>
                </c:pt>
                <c:pt idx="233">
                  <c:v>-10.271974822016324</c:v>
                </c:pt>
                <c:pt idx="234">
                  <c:v>-10.271974822016324</c:v>
                </c:pt>
                <c:pt idx="235">
                  <c:v>-10.271974822016324</c:v>
                </c:pt>
                <c:pt idx="236">
                  <c:v>-10.271974822016324</c:v>
                </c:pt>
                <c:pt idx="237">
                  <c:v>-10.271974822016324</c:v>
                </c:pt>
                <c:pt idx="238">
                  <c:v>-10.271974822016324</c:v>
                </c:pt>
                <c:pt idx="239">
                  <c:v>-10.271974822016324</c:v>
                </c:pt>
                <c:pt idx="240">
                  <c:v>-10.271974822016324</c:v>
                </c:pt>
                <c:pt idx="241">
                  <c:v>-10.271974822016324</c:v>
                </c:pt>
                <c:pt idx="242">
                  <c:v>-10.271974822016324</c:v>
                </c:pt>
                <c:pt idx="243">
                  <c:v>-10.271974822016324</c:v>
                </c:pt>
                <c:pt idx="244">
                  <c:v>-10.271974822016324</c:v>
                </c:pt>
                <c:pt idx="245">
                  <c:v>-10.271974822016324</c:v>
                </c:pt>
                <c:pt idx="246">
                  <c:v>-10.271974822016324</c:v>
                </c:pt>
                <c:pt idx="247">
                  <c:v>-10.271974822016324</c:v>
                </c:pt>
                <c:pt idx="248">
                  <c:v>-10.271974822016324</c:v>
                </c:pt>
                <c:pt idx="249">
                  <c:v>-10.271974822016324</c:v>
                </c:pt>
                <c:pt idx="250">
                  <c:v>-10.271974822016324</c:v>
                </c:pt>
                <c:pt idx="251">
                  <c:v>-10.271974822016324</c:v>
                </c:pt>
                <c:pt idx="252">
                  <c:v>-10.271974822016324</c:v>
                </c:pt>
                <c:pt idx="253">
                  <c:v>-10.271974822016324</c:v>
                </c:pt>
                <c:pt idx="254">
                  <c:v>-10.271974822016324</c:v>
                </c:pt>
                <c:pt idx="255">
                  <c:v>-10.271974822016324</c:v>
                </c:pt>
                <c:pt idx="256">
                  <c:v>-10.271974822016324</c:v>
                </c:pt>
                <c:pt idx="257">
                  <c:v>-10.271974822016324</c:v>
                </c:pt>
                <c:pt idx="258">
                  <c:v>-10.271974822016324</c:v>
                </c:pt>
                <c:pt idx="259">
                  <c:v>-10.271974822016324</c:v>
                </c:pt>
                <c:pt idx="260">
                  <c:v>-10.271974822016324</c:v>
                </c:pt>
                <c:pt idx="261">
                  <c:v>-10.271974822016324</c:v>
                </c:pt>
                <c:pt idx="262">
                  <c:v>-10.271974822016324</c:v>
                </c:pt>
                <c:pt idx="263">
                  <c:v>-10.271974822016324</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616"/>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20479</xdr:colOff>
      <xdr:row>4</xdr:row>
      <xdr:rowOff>60959</xdr:rowOff>
    </xdr:from>
    <xdr:to>
      <xdr:col>13</xdr:col>
      <xdr:colOff>477836</xdr:colOff>
      <xdr:row>26</xdr:row>
      <xdr:rowOff>129540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440212</xdr:colOff>
      <xdr:row>56</xdr:row>
      <xdr:rowOff>59056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440212</xdr:colOff>
      <xdr:row>86</xdr:row>
      <xdr:rowOff>59056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440212</xdr:colOff>
      <xdr:row>116</xdr:row>
      <xdr:rowOff>59056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440212</xdr:colOff>
      <xdr:row>146</xdr:row>
      <xdr:rowOff>59056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77"/>
  <sheetViews>
    <sheetView workbookViewId="0">
      <pane xSplit="1" ySplit="6" topLeftCell="B247" activePane="bottomRight" state="frozen"/>
      <selection activeCell="I267" sqref="I267"/>
      <selection pane="topRight" activeCell="I267" sqref="I267"/>
      <selection pane="bottomLeft" activeCell="I267" sqref="I267"/>
      <selection pane="bottomRight" activeCell="D258" sqref="D258"/>
    </sheetView>
  </sheetViews>
  <sheetFormatPr baseColWidth="10" defaultColWidth="9.109375" defaultRowHeight="13.2" x14ac:dyDescent="0.25"/>
  <cols>
    <col min="1" max="1" width="9.109375" style="46" customWidth="1"/>
    <col min="2" max="2" width="15.109375" customWidth="1"/>
    <col min="3" max="3" width="14.88671875" customWidth="1"/>
    <col min="4" max="4" width="14" customWidth="1"/>
    <col min="5" max="5" width="14.5546875" customWidth="1"/>
    <col min="6" max="6" width="14.109375" customWidth="1"/>
    <col min="27" max="27" width="10.109375" style="43" bestFit="1" customWidth="1"/>
    <col min="28" max="28" width="9.109375" style="35" customWidth="1"/>
    <col min="29" max="32" width="9.109375" style="35"/>
  </cols>
  <sheetData>
    <row r="1" spans="1:33" ht="21" hidden="1" x14ac:dyDescent="0.25">
      <c r="AC1" s="36" t="s">
        <v>59</v>
      </c>
      <c r="AD1" s="36" t="s">
        <v>59</v>
      </c>
      <c r="AE1" s="36" t="s">
        <v>59</v>
      </c>
      <c r="AF1" s="36" t="s">
        <v>59</v>
      </c>
    </row>
    <row r="2" spans="1:33" ht="11.4" customHeight="1" x14ac:dyDescent="0.25">
      <c r="A2" s="47" t="s">
        <v>0</v>
      </c>
      <c r="B2" s="1"/>
      <c r="C2" s="2"/>
      <c r="D2" s="3"/>
      <c r="E2" s="3"/>
      <c r="F2" s="3"/>
      <c r="AB2" s="36" t="s">
        <v>60</v>
      </c>
      <c r="AC2" s="36" t="s">
        <v>60</v>
      </c>
      <c r="AD2" s="36" t="s">
        <v>60</v>
      </c>
      <c r="AE2" s="36" t="s">
        <v>60</v>
      </c>
      <c r="AF2" s="36" t="s">
        <v>60</v>
      </c>
      <c r="AG2" s="35"/>
    </row>
    <row r="3" spans="1:33" hidden="1" x14ac:dyDescent="0.25">
      <c r="A3" s="48"/>
      <c r="C3" s="3"/>
      <c r="D3" s="3"/>
      <c r="E3" s="3"/>
      <c r="F3" s="3"/>
    </row>
    <row r="4" spans="1:33" hidden="1" x14ac:dyDescent="0.25">
      <c r="C4" s="3"/>
      <c r="E4" s="3"/>
      <c r="F4" s="3"/>
    </row>
    <row r="5" spans="1:33" hidden="1" x14ac:dyDescent="0.25">
      <c r="A5" s="49"/>
      <c r="C5" s="3"/>
      <c r="E5" s="3"/>
      <c r="F5" s="3"/>
    </row>
    <row r="6" spans="1:33" ht="81.75" customHeight="1" x14ac:dyDescent="0.25">
      <c r="A6" s="50"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5">
        <v>37641</v>
      </c>
      <c r="B7" s="7">
        <v>-13</v>
      </c>
      <c r="C7" s="7">
        <v>36</v>
      </c>
      <c r="D7" s="7">
        <v>3</v>
      </c>
      <c r="E7" s="7">
        <v>0</v>
      </c>
      <c r="F7" s="7">
        <v>-11</v>
      </c>
      <c r="AA7" s="44">
        <v>37641</v>
      </c>
      <c r="AB7" s="37">
        <f>AVERAGE(B$7:B$258)</f>
        <v>-16.556368614487209</v>
      </c>
      <c r="AC7" s="37">
        <f>AVERAGE(C$7:C$258)</f>
        <v>34.112173887547371</v>
      </c>
      <c r="AD7" s="37">
        <f>AVERAGE(D$7:D$258)</f>
        <v>-2.8899028631550152</v>
      </c>
      <c r="AE7" s="37">
        <f>AVERAGE(E$7:E$258)</f>
        <v>-10.271974822016324</v>
      </c>
      <c r="AF7" s="37">
        <f>AVERAGE(F$7:F$258)</f>
        <v>-15.954525288493931</v>
      </c>
    </row>
    <row r="8" spans="1:33" x14ac:dyDescent="0.25">
      <c r="A8" s="45">
        <v>37672</v>
      </c>
      <c r="B8" s="7">
        <v>-26</v>
      </c>
      <c r="C8" s="7">
        <v>49</v>
      </c>
      <c r="D8" s="7">
        <v>1</v>
      </c>
      <c r="E8" s="7">
        <v>-6</v>
      </c>
      <c r="F8" s="7">
        <v>-20</v>
      </c>
      <c r="AA8" s="44">
        <v>37672</v>
      </c>
      <c r="AB8" s="37">
        <f>AVERAGE(B$7:B$258)</f>
        <v>-16.556368614487209</v>
      </c>
      <c r="AC8" s="37">
        <f>AVERAGE(C$7:C$258)</f>
        <v>34.112173887547371</v>
      </c>
      <c r="AD8" s="37">
        <f>AVERAGE(D$7:D$258)</f>
        <v>-2.8899028631550152</v>
      </c>
      <c r="AE8" s="37">
        <f>AVERAGE(E$7:E$258)</f>
        <v>-10.271974822016324</v>
      </c>
      <c r="AF8" s="37">
        <f>AVERAGE(F$7:F$258)</f>
        <v>-15.954525288493931</v>
      </c>
    </row>
    <row r="9" spans="1:33" x14ac:dyDescent="0.25">
      <c r="A9" s="45">
        <v>37700</v>
      </c>
      <c r="B9" s="7">
        <v>-28</v>
      </c>
      <c r="C9" s="7">
        <v>48</v>
      </c>
      <c r="D9" s="7">
        <v>0</v>
      </c>
      <c r="E9" s="7">
        <v>-10</v>
      </c>
      <c r="F9" s="7">
        <v>-22</v>
      </c>
      <c r="AA9" s="44">
        <v>37700</v>
      </c>
      <c r="AB9" s="37">
        <f>AVERAGE(B$7:B$258)</f>
        <v>-16.556368614487209</v>
      </c>
      <c r="AC9" s="37">
        <f>AVERAGE(C$7:C$258)</f>
        <v>34.112173887547371</v>
      </c>
      <c r="AD9" s="37">
        <f>AVERAGE(D$7:D$258)</f>
        <v>-2.8899028631550152</v>
      </c>
      <c r="AE9" s="37">
        <f>AVERAGE(E$7:E$258)</f>
        <v>-10.271974822016324</v>
      </c>
      <c r="AF9" s="37">
        <f>AVERAGE(F$7:F$258)</f>
        <v>-15.954525288493931</v>
      </c>
    </row>
    <row r="10" spans="1:33" x14ac:dyDescent="0.25">
      <c r="A10" s="45">
        <v>37731</v>
      </c>
      <c r="B10" s="7">
        <v>-14</v>
      </c>
      <c r="C10" s="7">
        <v>44</v>
      </c>
      <c r="D10" s="7">
        <v>3</v>
      </c>
      <c r="E10" s="7">
        <v>0</v>
      </c>
      <c r="F10" s="7">
        <v>-14</v>
      </c>
      <c r="AA10" s="44">
        <v>37731</v>
      </c>
      <c r="AB10" s="37">
        <f>AVERAGE(B$7:B$258)</f>
        <v>-16.556368614487209</v>
      </c>
      <c r="AC10" s="37">
        <f>AVERAGE(C$7:C$258)</f>
        <v>34.112173887547371</v>
      </c>
      <c r="AD10" s="37">
        <f>AVERAGE(D$7:D$258)</f>
        <v>-2.8899028631550152</v>
      </c>
      <c r="AE10" s="37">
        <f>AVERAGE(E$7:E$258)</f>
        <v>-10.271974822016324</v>
      </c>
      <c r="AF10" s="37">
        <f>AVERAGE(F$7:F$258)</f>
        <v>-15.954525288493931</v>
      </c>
    </row>
    <row r="11" spans="1:33" x14ac:dyDescent="0.25">
      <c r="A11" s="45">
        <v>37761</v>
      </c>
      <c r="B11" s="7">
        <v>-6</v>
      </c>
      <c r="C11" s="7">
        <v>45</v>
      </c>
      <c r="D11" s="7">
        <v>4</v>
      </c>
      <c r="E11" s="7">
        <v>-2</v>
      </c>
      <c r="F11" s="7">
        <v>-12</v>
      </c>
      <c r="AA11" s="44">
        <v>37761</v>
      </c>
      <c r="AB11" s="37">
        <f>AVERAGE(B$7:B$258)</f>
        <v>-16.556368614487209</v>
      </c>
      <c r="AC11" s="37">
        <f>AVERAGE(C$7:C$258)</f>
        <v>34.112173887547371</v>
      </c>
      <c r="AD11" s="37">
        <f>AVERAGE(D$7:D$258)</f>
        <v>-2.8899028631550152</v>
      </c>
      <c r="AE11" s="37">
        <f>AVERAGE(E$7:E$258)</f>
        <v>-10.271974822016324</v>
      </c>
      <c r="AF11" s="37">
        <f>AVERAGE(F$7:F$258)</f>
        <v>-15.954525288493931</v>
      </c>
    </row>
    <row r="12" spans="1:33" x14ac:dyDescent="0.25">
      <c r="A12" s="45">
        <v>37792</v>
      </c>
      <c r="B12" s="7">
        <v>-11</v>
      </c>
      <c r="C12" s="7">
        <v>46</v>
      </c>
      <c r="D12" s="7">
        <v>2</v>
      </c>
      <c r="E12" s="7">
        <v>-1</v>
      </c>
      <c r="F12" s="7">
        <v>-14</v>
      </c>
      <c r="AA12" s="44">
        <v>37792</v>
      </c>
      <c r="AB12" s="37">
        <f>AVERAGE(B$7:B$258)</f>
        <v>-16.556368614487209</v>
      </c>
      <c r="AC12" s="37">
        <f>AVERAGE(C$7:C$258)</f>
        <v>34.112173887547371</v>
      </c>
      <c r="AD12" s="37">
        <f>AVERAGE(D$7:D$258)</f>
        <v>-2.8899028631550152</v>
      </c>
      <c r="AE12" s="37">
        <f>AVERAGE(E$7:E$258)</f>
        <v>-10.271974822016324</v>
      </c>
      <c r="AF12" s="37">
        <f>AVERAGE(F$7:F$258)</f>
        <v>-15.954525288493931</v>
      </c>
    </row>
    <row r="13" spans="1:33" x14ac:dyDescent="0.25">
      <c r="A13" s="45">
        <v>37822</v>
      </c>
      <c r="B13" s="7">
        <v>-6</v>
      </c>
      <c r="C13" s="7">
        <v>43</v>
      </c>
      <c r="D13" s="7">
        <v>3</v>
      </c>
      <c r="E13" s="7">
        <v>-4</v>
      </c>
      <c r="F13" s="7">
        <v>-13</v>
      </c>
      <c r="AA13" s="44">
        <v>37822</v>
      </c>
      <c r="AB13" s="37">
        <f>AVERAGE(B$7:B$258)</f>
        <v>-16.556368614487209</v>
      </c>
      <c r="AC13" s="37">
        <f>AVERAGE(C$7:C$258)</f>
        <v>34.112173887547371</v>
      </c>
      <c r="AD13" s="37">
        <f>AVERAGE(D$7:D$258)</f>
        <v>-2.8899028631550152</v>
      </c>
      <c r="AE13" s="37">
        <f>AVERAGE(E$7:E$258)</f>
        <v>-10.271974822016324</v>
      </c>
      <c r="AF13" s="37">
        <f>AVERAGE(F$7:F$258)</f>
        <v>-15.954525288493931</v>
      </c>
    </row>
    <row r="14" spans="1:33" x14ac:dyDescent="0.25">
      <c r="A14" s="45">
        <v>37853</v>
      </c>
      <c r="B14" s="7">
        <v>-7</v>
      </c>
      <c r="C14" s="7">
        <v>45</v>
      </c>
      <c r="D14" s="7">
        <v>2</v>
      </c>
      <c r="E14" s="7">
        <v>0</v>
      </c>
      <c r="F14" s="7">
        <v>-12</v>
      </c>
      <c r="AA14" s="44">
        <v>37853</v>
      </c>
      <c r="AB14" s="37">
        <f>AVERAGE(B$7:B$258)</f>
        <v>-16.556368614487209</v>
      </c>
      <c r="AC14" s="37">
        <f>AVERAGE(C$7:C$258)</f>
        <v>34.112173887547371</v>
      </c>
      <c r="AD14" s="37">
        <f>AVERAGE(D$7:D$258)</f>
        <v>-2.8899028631550152</v>
      </c>
      <c r="AE14" s="37">
        <f>AVERAGE(E$7:E$258)</f>
        <v>-10.271974822016324</v>
      </c>
      <c r="AF14" s="37">
        <f>AVERAGE(F$7:F$258)</f>
        <v>-15.954525288493931</v>
      </c>
    </row>
    <row r="15" spans="1:33" x14ac:dyDescent="0.25">
      <c r="A15" s="45">
        <v>37884</v>
      </c>
      <c r="B15" s="7">
        <v>-3</v>
      </c>
      <c r="C15" s="7">
        <v>40</v>
      </c>
      <c r="D15" s="7">
        <v>2</v>
      </c>
      <c r="E15" s="7">
        <v>-2</v>
      </c>
      <c r="F15" s="7">
        <v>-11</v>
      </c>
      <c r="AA15" s="44">
        <v>37884</v>
      </c>
      <c r="AB15" s="37">
        <f>AVERAGE(B$7:B$258)</f>
        <v>-16.556368614487209</v>
      </c>
      <c r="AC15" s="37">
        <f>AVERAGE(C$7:C$258)</f>
        <v>34.112173887547371</v>
      </c>
      <c r="AD15" s="37">
        <f>AVERAGE(D$7:D$258)</f>
        <v>-2.8899028631550152</v>
      </c>
      <c r="AE15" s="37">
        <f>AVERAGE(E$7:E$258)</f>
        <v>-10.271974822016324</v>
      </c>
      <c r="AF15" s="37">
        <f>AVERAGE(F$7:F$258)</f>
        <v>-15.954525288493931</v>
      </c>
    </row>
    <row r="16" spans="1:33" x14ac:dyDescent="0.25">
      <c r="A16" s="45">
        <v>37914</v>
      </c>
      <c r="B16" s="7">
        <v>-8</v>
      </c>
      <c r="C16" s="7">
        <v>49</v>
      </c>
      <c r="D16" s="7">
        <v>4</v>
      </c>
      <c r="E16" s="7">
        <v>-3</v>
      </c>
      <c r="F16" s="7">
        <v>-14</v>
      </c>
      <c r="AA16" s="44">
        <v>37914</v>
      </c>
      <c r="AB16" s="37">
        <f>AVERAGE(B$7:B$258)</f>
        <v>-16.556368614487209</v>
      </c>
      <c r="AC16" s="37">
        <f>AVERAGE(C$7:C$258)</f>
        <v>34.112173887547371</v>
      </c>
      <c r="AD16" s="37">
        <f>AVERAGE(D$7:D$258)</f>
        <v>-2.8899028631550152</v>
      </c>
      <c r="AE16" s="37">
        <f>AVERAGE(E$7:E$258)</f>
        <v>-10.271974822016324</v>
      </c>
      <c r="AF16" s="37">
        <f>AVERAGE(F$7:F$258)</f>
        <v>-15.954525288493931</v>
      </c>
    </row>
    <row r="17" spans="1:32" x14ac:dyDescent="0.25">
      <c r="A17" s="45">
        <v>37945</v>
      </c>
      <c r="B17" s="7">
        <v>3</v>
      </c>
      <c r="C17" s="7">
        <v>38</v>
      </c>
      <c r="D17" s="7">
        <v>4</v>
      </c>
      <c r="E17" s="7">
        <v>2</v>
      </c>
      <c r="F17" s="7">
        <v>-7</v>
      </c>
      <c r="AA17" s="44">
        <v>37945</v>
      </c>
      <c r="AB17" s="37">
        <f>AVERAGE(B$7:B$258)</f>
        <v>-16.556368614487209</v>
      </c>
      <c r="AC17" s="37">
        <f>AVERAGE(C$7:C$258)</f>
        <v>34.112173887547371</v>
      </c>
      <c r="AD17" s="37">
        <f>AVERAGE(D$7:D$258)</f>
        <v>-2.8899028631550152</v>
      </c>
      <c r="AE17" s="37">
        <f>AVERAGE(E$7:E$258)</f>
        <v>-10.271974822016324</v>
      </c>
      <c r="AF17" s="37">
        <f>AVERAGE(F$7:F$258)</f>
        <v>-15.954525288493931</v>
      </c>
    </row>
    <row r="18" spans="1:32" x14ac:dyDescent="0.25">
      <c r="A18" s="45">
        <v>37975</v>
      </c>
      <c r="B18" s="7">
        <v>-4</v>
      </c>
      <c r="C18" s="7">
        <v>38</v>
      </c>
      <c r="D18" s="7">
        <v>3</v>
      </c>
      <c r="E18" s="7">
        <v>-3</v>
      </c>
      <c r="F18" s="7">
        <v>-11</v>
      </c>
      <c r="AA18" s="44">
        <v>37975</v>
      </c>
      <c r="AB18" s="37">
        <f>AVERAGE(B$7:B$258)</f>
        <v>-16.556368614487209</v>
      </c>
      <c r="AC18" s="37">
        <f>AVERAGE(C$7:C$258)</f>
        <v>34.112173887547371</v>
      </c>
      <c r="AD18" s="37">
        <f>AVERAGE(D$7:D$258)</f>
        <v>-2.8899028631550152</v>
      </c>
      <c r="AE18" s="37">
        <f>AVERAGE(E$7:E$258)</f>
        <v>-10.271974822016324</v>
      </c>
      <c r="AF18" s="37">
        <f>AVERAGE(F$7:F$258)</f>
        <v>-15.954525288493931</v>
      </c>
    </row>
    <row r="19" spans="1:32" x14ac:dyDescent="0.25">
      <c r="A19" s="45">
        <v>38006</v>
      </c>
      <c r="B19" s="7">
        <v>-2</v>
      </c>
      <c r="C19" s="7">
        <v>39</v>
      </c>
      <c r="D19" s="7">
        <v>4</v>
      </c>
      <c r="E19" s="7">
        <v>-7</v>
      </c>
      <c r="F19" s="7">
        <v>-11</v>
      </c>
      <c r="AA19" s="44">
        <v>38006</v>
      </c>
      <c r="AB19" s="37">
        <f>AVERAGE(B$7:B$258)</f>
        <v>-16.556368614487209</v>
      </c>
      <c r="AC19" s="37">
        <f>AVERAGE(C$7:C$258)</f>
        <v>34.112173887547371</v>
      </c>
      <c r="AD19" s="37">
        <f>AVERAGE(D$7:D$258)</f>
        <v>-2.8899028631550152</v>
      </c>
      <c r="AE19" s="37">
        <f>AVERAGE(E$7:E$258)</f>
        <v>-10.271974822016324</v>
      </c>
      <c r="AF19" s="37">
        <f>AVERAGE(F$7:F$258)</f>
        <v>-15.954525288493931</v>
      </c>
    </row>
    <row r="20" spans="1:32" x14ac:dyDescent="0.25">
      <c r="A20" s="45">
        <v>38037</v>
      </c>
      <c r="B20" s="7">
        <v>2</v>
      </c>
      <c r="C20" s="7">
        <v>42</v>
      </c>
      <c r="D20" s="7">
        <v>6</v>
      </c>
      <c r="E20" s="7">
        <v>-3</v>
      </c>
      <c r="F20" s="7">
        <v>-9</v>
      </c>
      <c r="AA20" s="44">
        <v>38037</v>
      </c>
      <c r="AB20" s="37">
        <f>AVERAGE(B$7:B$258)</f>
        <v>-16.556368614487209</v>
      </c>
      <c r="AC20" s="37">
        <f>AVERAGE(C$7:C$258)</f>
        <v>34.112173887547371</v>
      </c>
      <c r="AD20" s="37">
        <f>AVERAGE(D$7:D$258)</f>
        <v>-2.8899028631550152</v>
      </c>
      <c r="AE20" s="37">
        <f>AVERAGE(E$7:E$258)</f>
        <v>-10.271974822016324</v>
      </c>
      <c r="AF20" s="37">
        <f>AVERAGE(F$7:F$258)</f>
        <v>-15.954525288493931</v>
      </c>
    </row>
    <row r="21" spans="1:32" x14ac:dyDescent="0.25">
      <c r="A21" s="45">
        <v>38066</v>
      </c>
      <c r="B21" s="7">
        <v>-2</v>
      </c>
      <c r="C21" s="7">
        <v>40</v>
      </c>
      <c r="D21" s="7">
        <v>3</v>
      </c>
      <c r="E21" s="7">
        <v>1</v>
      </c>
      <c r="F21" s="7">
        <v>-9</v>
      </c>
      <c r="AA21" s="44">
        <v>38066</v>
      </c>
      <c r="AB21" s="37">
        <f>AVERAGE(B$7:B$258)</f>
        <v>-16.556368614487209</v>
      </c>
      <c r="AC21" s="37">
        <f>AVERAGE(C$7:C$258)</f>
        <v>34.112173887547371</v>
      </c>
      <c r="AD21" s="37">
        <f>AVERAGE(D$7:D$258)</f>
        <v>-2.8899028631550152</v>
      </c>
      <c r="AE21" s="37">
        <f>AVERAGE(E$7:E$258)</f>
        <v>-10.271974822016324</v>
      </c>
      <c r="AF21" s="37">
        <f>AVERAGE(F$7:F$258)</f>
        <v>-15.954525288493931</v>
      </c>
    </row>
    <row r="22" spans="1:32" x14ac:dyDescent="0.25">
      <c r="A22" s="45">
        <v>38097</v>
      </c>
      <c r="B22" s="7">
        <v>-4</v>
      </c>
      <c r="C22" s="7">
        <v>43</v>
      </c>
      <c r="D22" s="7">
        <v>4</v>
      </c>
      <c r="E22" s="7">
        <v>-4</v>
      </c>
      <c r="F22" s="7">
        <v>-12</v>
      </c>
      <c r="AA22" s="44">
        <v>38097</v>
      </c>
      <c r="AB22" s="37">
        <f>AVERAGE(B$7:B$258)</f>
        <v>-16.556368614487209</v>
      </c>
      <c r="AC22" s="37">
        <f>AVERAGE(C$7:C$258)</f>
        <v>34.112173887547371</v>
      </c>
      <c r="AD22" s="37">
        <f>AVERAGE(D$7:D$258)</f>
        <v>-2.8899028631550152</v>
      </c>
      <c r="AE22" s="37">
        <f>AVERAGE(E$7:E$258)</f>
        <v>-10.271974822016324</v>
      </c>
      <c r="AF22" s="37">
        <f>AVERAGE(F$7:F$258)</f>
        <v>-15.954525288493931</v>
      </c>
    </row>
    <row r="23" spans="1:32" x14ac:dyDescent="0.25">
      <c r="A23" s="45">
        <v>38127</v>
      </c>
      <c r="B23" s="7">
        <v>-7</v>
      </c>
      <c r="C23" s="7">
        <v>41</v>
      </c>
      <c r="D23" s="7">
        <v>3</v>
      </c>
      <c r="E23" s="7">
        <v>-1</v>
      </c>
      <c r="F23" s="7">
        <v>-11</v>
      </c>
      <c r="AA23" s="44">
        <v>38127</v>
      </c>
      <c r="AB23" s="37">
        <f>AVERAGE(B$7:B$258)</f>
        <v>-16.556368614487209</v>
      </c>
      <c r="AC23" s="37">
        <f>AVERAGE(C$7:C$258)</f>
        <v>34.112173887547371</v>
      </c>
      <c r="AD23" s="37">
        <f>AVERAGE(D$7:D$258)</f>
        <v>-2.8899028631550152</v>
      </c>
      <c r="AE23" s="37">
        <f>AVERAGE(E$7:E$258)</f>
        <v>-10.271974822016324</v>
      </c>
      <c r="AF23" s="37">
        <f>AVERAGE(F$7:F$258)</f>
        <v>-15.954525288493931</v>
      </c>
    </row>
    <row r="24" spans="1:32" x14ac:dyDescent="0.25">
      <c r="A24" s="45">
        <v>38158</v>
      </c>
      <c r="B24" s="7">
        <v>0</v>
      </c>
      <c r="C24" s="7">
        <v>39</v>
      </c>
      <c r="D24" s="7">
        <v>6</v>
      </c>
      <c r="E24" s="7">
        <v>-2</v>
      </c>
      <c r="F24" s="7">
        <v>-8</v>
      </c>
      <c r="AA24" s="44">
        <v>38158</v>
      </c>
      <c r="AB24" s="37">
        <f>AVERAGE(B$7:B$258)</f>
        <v>-16.556368614487209</v>
      </c>
      <c r="AC24" s="37">
        <f>AVERAGE(C$7:C$258)</f>
        <v>34.112173887547371</v>
      </c>
      <c r="AD24" s="37">
        <f>AVERAGE(D$7:D$258)</f>
        <v>-2.8899028631550152</v>
      </c>
      <c r="AE24" s="37">
        <f>AVERAGE(E$7:E$258)</f>
        <v>-10.271974822016324</v>
      </c>
      <c r="AF24" s="37">
        <f>AVERAGE(F$7:F$258)</f>
        <v>-15.954525288493931</v>
      </c>
    </row>
    <row r="25" spans="1:32" x14ac:dyDescent="0.25">
      <c r="A25" s="45">
        <v>38188</v>
      </c>
      <c r="B25" s="7">
        <v>-6</v>
      </c>
      <c r="C25" s="7">
        <v>35</v>
      </c>
      <c r="D25" s="7">
        <v>3</v>
      </c>
      <c r="E25" s="7">
        <v>-5</v>
      </c>
      <c r="F25" s="7">
        <v>-11</v>
      </c>
      <c r="AA25" s="44">
        <v>38188</v>
      </c>
      <c r="AB25" s="37">
        <f>AVERAGE(B$7:B$258)</f>
        <v>-16.556368614487209</v>
      </c>
      <c r="AC25" s="37">
        <f>AVERAGE(C$7:C$258)</f>
        <v>34.112173887547371</v>
      </c>
      <c r="AD25" s="37">
        <f>AVERAGE(D$7:D$258)</f>
        <v>-2.8899028631550152</v>
      </c>
      <c r="AE25" s="37">
        <f>AVERAGE(E$7:E$258)</f>
        <v>-10.271974822016324</v>
      </c>
      <c r="AF25" s="37">
        <f>AVERAGE(F$7:F$258)</f>
        <v>-15.954525288493931</v>
      </c>
    </row>
    <row r="26" spans="1:32" x14ac:dyDescent="0.25">
      <c r="A26" s="45">
        <v>38219</v>
      </c>
      <c r="B26" s="7">
        <v>-3</v>
      </c>
      <c r="C26" s="7">
        <v>38</v>
      </c>
      <c r="D26" s="7">
        <v>5</v>
      </c>
      <c r="E26" s="7">
        <v>3</v>
      </c>
      <c r="F26" s="7">
        <v>-8</v>
      </c>
      <c r="AA26" s="44">
        <v>38219</v>
      </c>
      <c r="AB26" s="37">
        <f>AVERAGE(B$7:B$258)</f>
        <v>-16.556368614487209</v>
      </c>
      <c r="AC26" s="37">
        <f>AVERAGE(C$7:C$258)</f>
        <v>34.112173887547371</v>
      </c>
      <c r="AD26" s="37">
        <f>AVERAGE(D$7:D$258)</f>
        <v>-2.8899028631550152</v>
      </c>
      <c r="AE26" s="37">
        <f>AVERAGE(E$7:E$258)</f>
        <v>-10.271974822016324</v>
      </c>
      <c r="AF26" s="37">
        <f>AVERAGE(F$7:F$258)</f>
        <v>-15.954525288493931</v>
      </c>
    </row>
    <row r="27" spans="1:32" x14ac:dyDescent="0.25">
      <c r="A27" s="45">
        <v>38250</v>
      </c>
      <c r="B27" s="7">
        <v>-5</v>
      </c>
      <c r="C27" s="7">
        <v>44</v>
      </c>
      <c r="D27" s="7">
        <v>4</v>
      </c>
      <c r="E27" s="7">
        <v>-3</v>
      </c>
      <c r="F27" s="7">
        <v>-12</v>
      </c>
      <c r="AA27" s="44">
        <v>38250</v>
      </c>
      <c r="AB27" s="37">
        <f>AVERAGE(B$7:B$258)</f>
        <v>-16.556368614487209</v>
      </c>
      <c r="AC27" s="37">
        <f>AVERAGE(C$7:C$258)</f>
        <v>34.112173887547371</v>
      </c>
      <c r="AD27" s="37">
        <f>AVERAGE(D$7:D$258)</f>
        <v>-2.8899028631550152</v>
      </c>
      <c r="AE27" s="37">
        <f>AVERAGE(E$7:E$258)</f>
        <v>-10.271974822016324</v>
      </c>
      <c r="AF27" s="37">
        <f>AVERAGE(F$7:F$258)</f>
        <v>-15.954525288493931</v>
      </c>
    </row>
    <row r="28" spans="1:32" x14ac:dyDescent="0.25">
      <c r="A28" s="45">
        <v>38280</v>
      </c>
      <c r="B28" s="7">
        <v>-14</v>
      </c>
      <c r="C28" s="7">
        <v>42</v>
      </c>
      <c r="D28" s="7">
        <v>4</v>
      </c>
      <c r="E28" s="7">
        <v>1</v>
      </c>
      <c r="F28" s="7">
        <v>-13</v>
      </c>
      <c r="AA28" s="44">
        <v>38280</v>
      </c>
      <c r="AB28" s="37">
        <f>AVERAGE(B$7:B$258)</f>
        <v>-16.556368614487209</v>
      </c>
      <c r="AC28" s="37">
        <f>AVERAGE(C$7:C$258)</f>
        <v>34.112173887547371</v>
      </c>
      <c r="AD28" s="37">
        <f>AVERAGE(D$7:D$258)</f>
        <v>-2.8899028631550152</v>
      </c>
      <c r="AE28" s="37">
        <f>AVERAGE(E$7:E$258)</f>
        <v>-10.271974822016324</v>
      </c>
      <c r="AF28" s="37">
        <f>AVERAGE(F$7:F$258)</f>
        <v>-15.954525288493931</v>
      </c>
    </row>
    <row r="29" spans="1:32" x14ac:dyDescent="0.25">
      <c r="A29" s="45">
        <v>38311</v>
      </c>
      <c r="B29" s="7">
        <v>-11</v>
      </c>
      <c r="C29" s="7">
        <v>43</v>
      </c>
      <c r="D29" s="7">
        <v>2</v>
      </c>
      <c r="E29" s="7">
        <v>-6</v>
      </c>
      <c r="F29" s="7">
        <v>-14</v>
      </c>
      <c r="AA29" s="44">
        <v>38311</v>
      </c>
      <c r="AB29" s="37">
        <f>AVERAGE(B$7:B$258)</f>
        <v>-16.556368614487209</v>
      </c>
      <c r="AC29" s="37">
        <f>AVERAGE(C$7:C$258)</f>
        <v>34.112173887547371</v>
      </c>
      <c r="AD29" s="37">
        <f>AVERAGE(D$7:D$258)</f>
        <v>-2.8899028631550152</v>
      </c>
      <c r="AE29" s="37">
        <f>AVERAGE(E$7:E$258)</f>
        <v>-10.271974822016324</v>
      </c>
      <c r="AF29" s="37">
        <f>AVERAGE(F$7:F$258)</f>
        <v>-15.954525288493931</v>
      </c>
    </row>
    <row r="30" spans="1:32" x14ac:dyDescent="0.25">
      <c r="A30" s="45">
        <v>38341</v>
      </c>
      <c r="B30" s="7">
        <v>-5</v>
      </c>
      <c r="C30" s="7">
        <v>37</v>
      </c>
      <c r="D30" s="7">
        <v>4</v>
      </c>
      <c r="E30" s="7">
        <v>-4</v>
      </c>
      <c r="F30" s="7">
        <v>-10</v>
      </c>
      <c r="AA30" s="44">
        <v>38341</v>
      </c>
      <c r="AB30" s="37">
        <f>AVERAGE(B$7:B$258)</f>
        <v>-16.556368614487209</v>
      </c>
      <c r="AC30" s="37">
        <f>AVERAGE(C$7:C$258)</f>
        <v>34.112173887547371</v>
      </c>
      <c r="AD30" s="37">
        <f>AVERAGE(D$7:D$258)</f>
        <v>-2.8899028631550152</v>
      </c>
      <c r="AE30" s="37">
        <f>AVERAGE(E$7:E$258)</f>
        <v>-10.271974822016324</v>
      </c>
      <c r="AF30" s="37">
        <f>AVERAGE(F$7:F$258)</f>
        <v>-15.954525288493931</v>
      </c>
    </row>
    <row r="31" spans="1:32" x14ac:dyDescent="0.25">
      <c r="A31" s="45">
        <v>38372</v>
      </c>
      <c r="B31" s="7">
        <v>-12</v>
      </c>
      <c r="C31" s="7">
        <v>45</v>
      </c>
      <c r="D31" s="7">
        <v>2</v>
      </c>
      <c r="E31" s="7">
        <v>-3</v>
      </c>
      <c r="F31" s="7">
        <v>-14</v>
      </c>
      <c r="AA31" s="44">
        <v>38372</v>
      </c>
      <c r="AB31" s="37">
        <f>AVERAGE(B$7:B$258)</f>
        <v>-16.556368614487209</v>
      </c>
      <c r="AC31" s="37">
        <f>AVERAGE(C$7:C$258)</f>
        <v>34.112173887547371</v>
      </c>
      <c r="AD31" s="37">
        <f>AVERAGE(D$7:D$258)</f>
        <v>-2.8899028631550152</v>
      </c>
      <c r="AE31" s="37">
        <f>AVERAGE(E$7:E$258)</f>
        <v>-10.271974822016324</v>
      </c>
      <c r="AF31" s="37">
        <f>AVERAGE(F$7:F$258)</f>
        <v>-15.954525288493931</v>
      </c>
    </row>
    <row r="32" spans="1:32" x14ac:dyDescent="0.25">
      <c r="A32" s="45">
        <v>38403</v>
      </c>
      <c r="B32" s="7">
        <v>-8</v>
      </c>
      <c r="C32" s="7">
        <v>38</v>
      </c>
      <c r="D32" s="7">
        <v>3</v>
      </c>
      <c r="E32" s="7">
        <v>5</v>
      </c>
      <c r="F32" s="7">
        <v>-9</v>
      </c>
      <c r="AA32" s="44">
        <v>38403</v>
      </c>
      <c r="AB32" s="37">
        <f>AVERAGE(B$7:B$258)</f>
        <v>-16.556368614487209</v>
      </c>
      <c r="AC32" s="37">
        <f>AVERAGE(C$7:C$258)</f>
        <v>34.112173887547371</v>
      </c>
      <c r="AD32" s="37">
        <f>AVERAGE(D$7:D$258)</f>
        <v>-2.8899028631550152</v>
      </c>
      <c r="AE32" s="37">
        <f>AVERAGE(E$7:E$258)</f>
        <v>-10.271974822016324</v>
      </c>
      <c r="AF32" s="37">
        <f>AVERAGE(F$7:F$258)</f>
        <v>-15.954525288493931</v>
      </c>
    </row>
    <row r="33" spans="1:32" x14ac:dyDescent="0.25">
      <c r="A33" s="45">
        <v>38431</v>
      </c>
      <c r="B33" s="7">
        <v>-5</v>
      </c>
      <c r="C33" s="7">
        <v>40</v>
      </c>
      <c r="D33" s="7">
        <v>4</v>
      </c>
      <c r="E33" s="7">
        <v>-5</v>
      </c>
      <c r="F33" s="7">
        <v>-12</v>
      </c>
      <c r="AA33" s="44">
        <v>38431</v>
      </c>
      <c r="AB33" s="37">
        <f>AVERAGE(B$7:B$258)</f>
        <v>-16.556368614487209</v>
      </c>
      <c r="AC33" s="37">
        <f>AVERAGE(C$7:C$258)</f>
        <v>34.112173887547371</v>
      </c>
      <c r="AD33" s="37">
        <f>AVERAGE(D$7:D$258)</f>
        <v>-2.8899028631550152</v>
      </c>
      <c r="AE33" s="37">
        <f>AVERAGE(E$7:E$258)</f>
        <v>-10.271974822016324</v>
      </c>
      <c r="AF33" s="37">
        <f>AVERAGE(F$7:F$258)</f>
        <v>-15.954525288493931</v>
      </c>
    </row>
    <row r="34" spans="1:32" x14ac:dyDescent="0.25">
      <c r="A34" s="45">
        <v>38462</v>
      </c>
      <c r="B34" s="7">
        <v>-14</v>
      </c>
      <c r="C34" s="7">
        <v>42</v>
      </c>
      <c r="D34" s="7">
        <v>1</v>
      </c>
      <c r="E34" s="7">
        <v>-7</v>
      </c>
      <c r="F34" s="7">
        <v>-15</v>
      </c>
      <c r="AA34" s="44">
        <v>38462</v>
      </c>
      <c r="AB34" s="37">
        <f>AVERAGE(B$7:B$258)</f>
        <v>-16.556368614487209</v>
      </c>
      <c r="AC34" s="37">
        <f>AVERAGE(C$7:C$258)</f>
        <v>34.112173887547371</v>
      </c>
      <c r="AD34" s="37">
        <f>AVERAGE(D$7:D$258)</f>
        <v>-2.8899028631550152</v>
      </c>
      <c r="AE34" s="37">
        <f>AVERAGE(E$7:E$258)</f>
        <v>-10.271974822016324</v>
      </c>
      <c r="AF34" s="37">
        <f>AVERAGE(F$7:F$258)</f>
        <v>-15.954525288493931</v>
      </c>
    </row>
    <row r="35" spans="1:32" x14ac:dyDescent="0.25">
      <c r="A35" s="45">
        <v>38492</v>
      </c>
      <c r="B35" s="7">
        <v>-15</v>
      </c>
      <c r="C35" s="7">
        <v>47</v>
      </c>
      <c r="D35" s="7">
        <v>2</v>
      </c>
      <c r="E35" s="7">
        <v>-8</v>
      </c>
      <c r="F35" s="7">
        <v>-17</v>
      </c>
      <c r="AA35" s="44">
        <v>38492</v>
      </c>
      <c r="AB35" s="37">
        <f>AVERAGE(B$7:B$258)</f>
        <v>-16.556368614487209</v>
      </c>
      <c r="AC35" s="37">
        <f>AVERAGE(C$7:C$258)</f>
        <v>34.112173887547371</v>
      </c>
      <c r="AD35" s="37">
        <f>AVERAGE(D$7:D$258)</f>
        <v>-2.8899028631550152</v>
      </c>
      <c r="AE35" s="37">
        <f>AVERAGE(E$7:E$258)</f>
        <v>-10.271974822016324</v>
      </c>
      <c r="AF35" s="37">
        <f>AVERAGE(F$7:F$258)</f>
        <v>-15.954525288493931</v>
      </c>
    </row>
    <row r="36" spans="1:32" x14ac:dyDescent="0.25">
      <c r="A36" s="45">
        <v>38523</v>
      </c>
      <c r="B36" s="7">
        <v>-17</v>
      </c>
      <c r="C36" s="7">
        <v>44</v>
      </c>
      <c r="D36" s="7">
        <v>2</v>
      </c>
      <c r="E36" s="7">
        <v>-8</v>
      </c>
      <c r="F36" s="7">
        <v>-17</v>
      </c>
      <c r="AA36" s="44">
        <v>38523</v>
      </c>
      <c r="AB36" s="37">
        <f>AVERAGE(B$7:B$258)</f>
        <v>-16.556368614487209</v>
      </c>
      <c r="AC36" s="37">
        <f>AVERAGE(C$7:C$258)</f>
        <v>34.112173887547371</v>
      </c>
      <c r="AD36" s="37">
        <f>AVERAGE(D$7:D$258)</f>
        <v>-2.8899028631550152</v>
      </c>
      <c r="AE36" s="37">
        <f>AVERAGE(E$7:E$258)</f>
        <v>-10.271974822016324</v>
      </c>
      <c r="AF36" s="37">
        <f>AVERAGE(F$7:F$258)</f>
        <v>-15.954525288493931</v>
      </c>
    </row>
    <row r="37" spans="1:32" x14ac:dyDescent="0.25">
      <c r="A37" s="45">
        <v>38553</v>
      </c>
      <c r="B37" s="7">
        <v>-21</v>
      </c>
      <c r="C37" s="7">
        <v>48</v>
      </c>
      <c r="D37" s="7">
        <v>2</v>
      </c>
      <c r="E37" s="7">
        <v>-4</v>
      </c>
      <c r="F37" s="7">
        <v>-18</v>
      </c>
      <c r="AA37" s="44">
        <v>38553</v>
      </c>
      <c r="AB37" s="37">
        <f>AVERAGE(B$7:B$258)</f>
        <v>-16.556368614487209</v>
      </c>
      <c r="AC37" s="37">
        <f>AVERAGE(C$7:C$258)</f>
        <v>34.112173887547371</v>
      </c>
      <c r="AD37" s="37">
        <f>AVERAGE(D$7:D$258)</f>
        <v>-2.8899028631550152</v>
      </c>
      <c r="AE37" s="37">
        <f>AVERAGE(E$7:E$258)</f>
        <v>-10.271974822016324</v>
      </c>
      <c r="AF37" s="37">
        <f>AVERAGE(F$7:F$258)</f>
        <v>-15.954525288493931</v>
      </c>
    </row>
    <row r="38" spans="1:32" x14ac:dyDescent="0.25">
      <c r="A38" s="45">
        <v>38584</v>
      </c>
      <c r="B38" s="7">
        <v>-18</v>
      </c>
      <c r="C38" s="7">
        <v>46</v>
      </c>
      <c r="D38" s="7">
        <v>-1</v>
      </c>
      <c r="E38" s="7">
        <v>-9</v>
      </c>
      <c r="F38" s="7">
        <v>-18</v>
      </c>
      <c r="AA38" s="44">
        <v>38584</v>
      </c>
      <c r="AB38" s="37">
        <f>AVERAGE(B$7:B$258)</f>
        <v>-16.556368614487209</v>
      </c>
      <c r="AC38" s="37">
        <f>AVERAGE(C$7:C$258)</f>
        <v>34.112173887547371</v>
      </c>
      <c r="AD38" s="37">
        <f>AVERAGE(D$7:D$258)</f>
        <v>-2.8899028631550152</v>
      </c>
      <c r="AE38" s="37">
        <f>AVERAGE(E$7:E$258)</f>
        <v>-10.271974822016324</v>
      </c>
      <c r="AF38" s="37">
        <f>AVERAGE(F$7:F$258)</f>
        <v>-15.954525288493931</v>
      </c>
    </row>
    <row r="39" spans="1:32" x14ac:dyDescent="0.25">
      <c r="A39" s="45">
        <v>38615</v>
      </c>
      <c r="B39" s="7">
        <v>-31</v>
      </c>
      <c r="C39" s="7">
        <v>41</v>
      </c>
      <c r="D39" s="7">
        <v>-4</v>
      </c>
      <c r="E39" s="7">
        <v>-7</v>
      </c>
      <c r="F39" s="7">
        <v>-21</v>
      </c>
      <c r="AA39" s="44">
        <v>38615</v>
      </c>
      <c r="AB39" s="37">
        <f>AVERAGE(B$7:B$258)</f>
        <v>-16.556368614487209</v>
      </c>
      <c r="AC39" s="37">
        <f>AVERAGE(C$7:C$258)</f>
        <v>34.112173887547371</v>
      </c>
      <c r="AD39" s="37">
        <f>AVERAGE(D$7:D$258)</f>
        <v>-2.8899028631550152</v>
      </c>
      <c r="AE39" s="37">
        <f>AVERAGE(E$7:E$258)</f>
        <v>-10.271974822016324</v>
      </c>
      <c r="AF39" s="37">
        <f>AVERAGE(F$7:F$258)</f>
        <v>-15.954525288493931</v>
      </c>
    </row>
    <row r="40" spans="1:32" x14ac:dyDescent="0.25">
      <c r="A40" s="45">
        <v>38645</v>
      </c>
      <c r="B40" s="7">
        <v>-17</v>
      </c>
      <c r="C40" s="7">
        <v>38</v>
      </c>
      <c r="D40" s="7">
        <v>-1</v>
      </c>
      <c r="E40" s="7">
        <v>-7</v>
      </c>
      <c r="F40" s="7">
        <v>-16</v>
      </c>
      <c r="AA40" s="44">
        <v>38645</v>
      </c>
      <c r="AB40" s="37">
        <f>AVERAGE(B$7:B$258)</f>
        <v>-16.556368614487209</v>
      </c>
      <c r="AC40" s="37">
        <f>AVERAGE(C$7:C$258)</f>
        <v>34.112173887547371</v>
      </c>
      <c r="AD40" s="37">
        <f>AVERAGE(D$7:D$258)</f>
        <v>-2.8899028631550152</v>
      </c>
      <c r="AE40" s="37">
        <f>AVERAGE(E$7:E$258)</f>
        <v>-10.271974822016324</v>
      </c>
      <c r="AF40" s="37">
        <f>AVERAGE(F$7:F$258)</f>
        <v>-15.954525288493931</v>
      </c>
    </row>
    <row r="41" spans="1:32" x14ac:dyDescent="0.25">
      <c r="A41" s="45">
        <v>38676</v>
      </c>
      <c r="B41" s="7">
        <v>-13</v>
      </c>
      <c r="C41" s="7">
        <v>40</v>
      </c>
      <c r="D41" s="7">
        <v>1</v>
      </c>
      <c r="E41" s="7">
        <v>-9</v>
      </c>
      <c r="F41" s="7">
        <v>-15</v>
      </c>
      <c r="AA41" s="44">
        <v>38676</v>
      </c>
      <c r="AB41" s="37">
        <f>AVERAGE(B$7:B$258)</f>
        <v>-16.556368614487209</v>
      </c>
      <c r="AC41" s="37">
        <f>AVERAGE(C$7:C$258)</f>
        <v>34.112173887547371</v>
      </c>
      <c r="AD41" s="37">
        <f>AVERAGE(D$7:D$258)</f>
        <v>-2.8899028631550152</v>
      </c>
      <c r="AE41" s="37">
        <f>AVERAGE(E$7:E$258)</f>
        <v>-10.271974822016324</v>
      </c>
      <c r="AF41" s="37">
        <f>AVERAGE(F$7:F$258)</f>
        <v>-15.954525288493931</v>
      </c>
    </row>
    <row r="42" spans="1:32" x14ac:dyDescent="0.25">
      <c r="A42" s="45">
        <v>38706</v>
      </c>
      <c r="B42" s="7">
        <v>-11</v>
      </c>
      <c r="C42" s="7">
        <v>32</v>
      </c>
      <c r="D42" s="7">
        <v>4</v>
      </c>
      <c r="E42" s="7">
        <v>-4</v>
      </c>
      <c r="F42" s="7">
        <v>-11</v>
      </c>
      <c r="AA42" s="44">
        <v>38706</v>
      </c>
      <c r="AB42" s="37">
        <f>AVERAGE(B$7:B$258)</f>
        <v>-16.556368614487209</v>
      </c>
      <c r="AC42" s="37">
        <f>AVERAGE(C$7:C$258)</f>
        <v>34.112173887547371</v>
      </c>
      <c r="AD42" s="37">
        <f>AVERAGE(D$7:D$258)</f>
        <v>-2.8899028631550152</v>
      </c>
      <c r="AE42" s="37">
        <f>AVERAGE(E$7:E$258)</f>
        <v>-10.271974822016324</v>
      </c>
      <c r="AF42" s="37">
        <f>AVERAGE(F$7:F$258)</f>
        <v>-15.954525288493931</v>
      </c>
    </row>
    <row r="43" spans="1:32" x14ac:dyDescent="0.25">
      <c r="A43" s="45">
        <v>38737</v>
      </c>
      <c r="B43" s="7">
        <v>-11</v>
      </c>
      <c r="C43" s="7">
        <v>37</v>
      </c>
      <c r="D43" s="7">
        <v>3</v>
      </c>
      <c r="E43" s="7">
        <v>1</v>
      </c>
      <c r="F43" s="7">
        <v>-11</v>
      </c>
      <c r="AA43" s="44">
        <v>38737</v>
      </c>
      <c r="AB43" s="37">
        <f>AVERAGE(B$7:B$258)</f>
        <v>-16.556368614487209</v>
      </c>
      <c r="AC43" s="37">
        <f>AVERAGE(C$7:C$258)</f>
        <v>34.112173887547371</v>
      </c>
      <c r="AD43" s="37">
        <f>AVERAGE(D$7:D$258)</f>
        <v>-2.8899028631550152</v>
      </c>
      <c r="AE43" s="37">
        <f>AVERAGE(E$7:E$258)</f>
        <v>-10.271974822016324</v>
      </c>
      <c r="AF43" s="37">
        <f>AVERAGE(F$7:F$258)</f>
        <v>-15.954525288493931</v>
      </c>
    </row>
    <row r="44" spans="1:32" x14ac:dyDescent="0.25">
      <c r="A44" s="45">
        <v>38768</v>
      </c>
      <c r="B44" s="7">
        <v>-15</v>
      </c>
      <c r="C44" s="7">
        <v>37</v>
      </c>
      <c r="D44" s="7">
        <v>2</v>
      </c>
      <c r="E44" s="7">
        <v>-6</v>
      </c>
      <c r="F44" s="7">
        <v>-14</v>
      </c>
      <c r="AA44" s="44">
        <v>38768</v>
      </c>
      <c r="AB44" s="37">
        <f>AVERAGE(B$7:B$258)</f>
        <v>-16.556368614487209</v>
      </c>
      <c r="AC44" s="37">
        <f>AVERAGE(C$7:C$258)</f>
        <v>34.112173887547371</v>
      </c>
      <c r="AD44" s="37">
        <f>AVERAGE(D$7:D$258)</f>
        <v>-2.8899028631550152</v>
      </c>
      <c r="AE44" s="37">
        <f>AVERAGE(E$7:E$258)</f>
        <v>-10.271974822016324</v>
      </c>
      <c r="AF44" s="37">
        <f>AVERAGE(F$7:F$258)</f>
        <v>-15.954525288493931</v>
      </c>
    </row>
    <row r="45" spans="1:32" x14ac:dyDescent="0.25">
      <c r="A45" s="45">
        <v>38796</v>
      </c>
      <c r="B45" s="7">
        <v>-13</v>
      </c>
      <c r="C45" s="7">
        <v>42</v>
      </c>
      <c r="D45" s="7">
        <v>5</v>
      </c>
      <c r="E45" s="7">
        <v>-3</v>
      </c>
      <c r="F45" s="7">
        <v>-14</v>
      </c>
      <c r="AA45" s="44">
        <v>38796</v>
      </c>
      <c r="AB45" s="37">
        <f>AVERAGE(B$7:B$258)</f>
        <v>-16.556368614487209</v>
      </c>
      <c r="AC45" s="37">
        <f>AVERAGE(C$7:C$258)</f>
        <v>34.112173887547371</v>
      </c>
      <c r="AD45" s="37">
        <f>AVERAGE(D$7:D$258)</f>
        <v>-2.8899028631550152</v>
      </c>
      <c r="AE45" s="37">
        <f>AVERAGE(E$7:E$258)</f>
        <v>-10.271974822016324</v>
      </c>
      <c r="AF45" s="37">
        <f>AVERAGE(F$7:F$258)</f>
        <v>-15.954525288493931</v>
      </c>
    </row>
    <row r="46" spans="1:32" x14ac:dyDescent="0.25">
      <c r="A46" s="45">
        <v>38827</v>
      </c>
      <c r="B46" s="7">
        <v>-15</v>
      </c>
      <c r="C46" s="7">
        <v>37</v>
      </c>
      <c r="D46" s="7">
        <v>3</v>
      </c>
      <c r="E46" s="7">
        <v>-7</v>
      </c>
      <c r="F46" s="7">
        <v>-14</v>
      </c>
      <c r="AA46" s="44">
        <v>38827</v>
      </c>
      <c r="AB46" s="37">
        <f>AVERAGE(B$7:B$258)</f>
        <v>-16.556368614487209</v>
      </c>
      <c r="AC46" s="37">
        <f>AVERAGE(C$7:C$258)</f>
        <v>34.112173887547371</v>
      </c>
      <c r="AD46" s="37">
        <f>AVERAGE(D$7:D$258)</f>
        <v>-2.8899028631550152</v>
      </c>
      <c r="AE46" s="37">
        <f>AVERAGE(E$7:E$258)</f>
        <v>-10.271974822016324</v>
      </c>
      <c r="AF46" s="37">
        <f>AVERAGE(F$7:F$258)</f>
        <v>-15.954525288493931</v>
      </c>
    </row>
    <row r="47" spans="1:32" x14ac:dyDescent="0.25">
      <c r="A47" s="45">
        <v>38857</v>
      </c>
      <c r="B47" s="7">
        <v>-16</v>
      </c>
      <c r="C47" s="7">
        <v>34</v>
      </c>
      <c r="D47" s="7">
        <v>1</v>
      </c>
      <c r="E47" s="7">
        <v>-9</v>
      </c>
      <c r="F47" s="7">
        <v>-15</v>
      </c>
      <c r="AA47" s="44">
        <v>38857</v>
      </c>
      <c r="AB47" s="37">
        <f>AVERAGE(B$7:B$258)</f>
        <v>-16.556368614487209</v>
      </c>
      <c r="AC47" s="37">
        <f>AVERAGE(C$7:C$258)</f>
        <v>34.112173887547371</v>
      </c>
      <c r="AD47" s="37">
        <f>AVERAGE(D$7:D$258)</f>
        <v>-2.8899028631550152</v>
      </c>
      <c r="AE47" s="37">
        <f>AVERAGE(E$7:E$258)</f>
        <v>-10.271974822016324</v>
      </c>
      <c r="AF47" s="37">
        <f>AVERAGE(F$7:F$258)</f>
        <v>-15.954525288493931</v>
      </c>
    </row>
    <row r="48" spans="1:32" x14ac:dyDescent="0.25">
      <c r="A48" s="45">
        <v>38888</v>
      </c>
      <c r="B48" s="7">
        <v>-10</v>
      </c>
      <c r="C48" s="7">
        <v>31</v>
      </c>
      <c r="D48" s="7">
        <v>4</v>
      </c>
      <c r="E48" s="7">
        <v>-2</v>
      </c>
      <c r="F48" s="7">
        <v>-10</v>
      </c>
      <c r="AA48" s="44">
        <v>38888</v>
      </c>
      <c r="AB48" s="37">
        <f>AVERAGE(B$7:B$258)</f>
        <v>-16.556368614487209</v>
      </c>
      <c r="AC48" s="37">
        <f>AVERAGE(C$7:C$258)</f>
        <v>34.112173887547371</v>
      </c>
      <c r="AD48" s="37">
        <f>AVERAGE(D$7:D$258)</f>
        <v>-2.8899028631550152</v>
      </c>
      <c r="AE48" s="37">
        <f>AVERAGE(E$7:E$258)</f>
        <v>-10.271974822016324</v>
      </c>
      <c r="AF48" s="37">
        <f>AVERAGE(F$7:F$258)</f>
        <v>-15.954525288493931</v>
      </c>
    </row>
    <row r="49" spans="1:32" x14ac:dyDescent="0.25">
      <c r="A49" s="45">
        <v>38918</v>
      </c>
      <c r="B49" s="7">
        <v>-6</v>
      </c>
      <c r="C49" s="7">
        <v>31</v>
      </c>
      <c r="D49" s="7">
        <v>2</v>
      </c>
      <c r="E49" s="7">
        <v>-1</v>
      </c>
      <c r="F49" s="7">
        <v>-9</v>
      </c>
      <c r="AA49" s="44">
        <v>38918</v>
      </c>
      <c r="AB49" s="37">
        <f>AVERAGE(B$7:B$258)</f>
        <v>-16.556368614487209</v>
      </c>
      <c r="AC49" s="37">
        <f>AVERAGE(C$7:C$258)</f>
        <v>34.112173887547371</v>
      </c>
      <c r="AD49" s="37">
        <f>AVERAGE(D$7:D$258)</f>
        <v>-2.8899028631550152</v>
      </c>
      <c r="AE49" s="37">
        <f>AVERAGE(E$7:E$258)</f>
        <v>-10.271974822016324</v>
      </c>
      <c r="AF49" s="37">
        <f>AVERAGE(F$7:F$258)</f>
        <v>-15.954525288493931</v>
      </c>
    </row>
    <row r="50" spans="1:32" x14ac:dyDescent="0.25">
      <c r="A50" s="45">
        <v>38949</v>
      </c>
      <c r="B50" s="7">
        <v>-12</v>
      </c>
      <c r="C50" s="7">
        <v>26</v>
      </c>
      <c r="D50" s="7">
        <v>2</v>
      </c>
      <c r="E50" s="7">
        <v>-8</v>
      </c>
      <c r="F50" s="7">
        <v>-11</v>
      </c>
      <c r="AA50" s="44">
        <v>38949</v>
      </c>
      <c r="AB50" s="37">
        <f>AVERAGE(B$7:B$258)</f>
        <v>-16.556368614487209</v>
      </c>
      <c r="AC50" s="37">
        <f>AVERAGE(C$7:C$258)</f>
        <v>34.112173887547371</v>
      </c>
      <c r="AD50" s="37">
        <f>AVERAGE(D$7:D$258)</f>
        <v>-2.8899028631550152</v>
      </c>
      <c r="AE50" s="37">
        <f>AVERAGE(E$7:E$258)</f>
        <v>-10.271974822016324</v>
      </c>
      <c r="AF50" s="37">
        <f>AVERAGE(F$7:F$258)</f>
        <v>-15.954525288493931</v>
      </c>
    </row>
    <row r="51" spans="1:32" x14ac:dyDescent="0.25">
      <c r="A51" s="45">
        <v>38980</v>
      </c>
      <c r="B51" s="7">
        <v>-9</v>
      </c>
      <c r="C51" s="7">
        <v>29</v>
      </c>
      <c r="D51" s="7">
        <v>0</v>
      </c>
      <c r="E51" s="7">
        <v>-13</v>
      </c>
      <c r="F51" s="7">
        <v>-13</v>
      </c>
      <c r="AA51" s="44">
        <v>38980</v>
      </c>
      <c r="AB51" s="37">
        <f>AVERAGE(B$7:B$258)</f>
        <v>-16.556368614487209</v>
      </c>
      <c r="AC51" s="37">
        <f>AVERAGE(C$7:C$258)</f>
        <v>34.112173887547371</v>
      </c>
      <c r="AD51" s="37">
        <f>AVERAGE(D$7:D$258)</f>
        <v>-2.8899028631550152</v>
      </c>
      <c r="AE51" s="37">
        <f>AVERAGE(E$7:E$258)</f>
        <v>-10.271974822016324</v>
      </c>
      <c r="AF51" s="37">
        <f>AVERAGE(F$7:F$258)</f>
        <v>-15.954525288493931</v>
      </c>
    </row>
    <row r="52" spans="1:32" x14ac:dyDescent="0.25">
      <c r="A52" s="45">
        <v>39010</v>
      </c>
      <c r="B52" s="7">
        <v>-8</v>
      </c>
      <c r="C52" s="7">
        <v>22</v>
      </c>
      <c r="D52" s="7">
        <v>4</v>
      </c>
      <c r="E52" s="7">
        <v>-9</v>
      </c>
      <c r="F52" s="7">
        <v>-9</v>
      </c>
      <c r="AA52" s="44">
        <v>39010</v>
      </c>
      <c r="AB52" s="37">
        <f>AVERAGE(B$7:B$258)</f>
        <v>-16.556368614487209</v>
      </c>
      <c r="AC52" s="37">
        <f>AVERAGE(C$7:C$258)</f>
        <v>34.112173887547371</v>
      </c>
      <c r="AD52" s="37">
        <f>AVERAGE(D$7:D$258)</f>
        <v>-2.8899028631550152</v>
      </c>
      <c r="AE52" s="37">
        <f>AVERAGE(E$7:E$258)</f>
        <v>-10.271974822016324</v>
      </c>
      <c r="AF52" s="37">
        <f>AVERAGE(F$7:F$258)</f>
        <v>-15.954525288493931</v>
      </c>
    </row>
    <row r="53" spans="1:32" x14ac:dyDescent="0.25">
      <c r="A53" s="45">
        <v>39041</v>
      </c>
      <c r="B53" s="7">
        <v>-5</v>
      </c>
      <c r="C53" s="7">
        <v>23</v>
      </c>
      <c r="D53" s="7">
        <v>6</v>
      </c>
      <c r="E53" s="7">
        <v>-5</v>
      </c>
      <c r="F53" s="7">
        <v>-7</v>
      </c>
      <c r="AA53" s="44">
        <v>39041</v>
      </c>
      <c r="AB53" s="37">
        <f>AVERAGE(B$7:B$258)</f>
        <v>-16.556368614487209</v>
      </c>
      <c r="AC53" s="37">
        <f>AVERAGE(C$7:C$258)</f>
        <v>34.112173887547371</v>
      </c>
      <c r="AD53" s="37">
        <f>AVERAGE(D$7:D$258)</f>
        <v>-2.8899028631550152</v>
      </c>
      <c r="AE53" s="37">
        <f>AVERAGE(E$7:E$258)</f>
        <v>-10.271974822016324</v>
      </c>
      <c r="AF53" s="37">
        <f>AVERAGE(F$7:F$258)</f>
        <v>-15.954525288493931</v>
      </c>
    </row>
    <row r="54" spans="1:32" x14ac:dyDescent="0.25">
      <c r="A54" s="45">
        <v>39071</v>
      </c>
      <c r="B54" s="7">
        <v>-15</v>
      </c>
      <c r="C54" s="7">
        <v>49</v>
      </c>
      <c r="D54" s="7">
        <v>2</v>
      </c>
      <c r="E54" s="7">
        <v>-6</v>
      </c>
      <c r="F54" s="7">
        <v>-17</v>
      </c>
      <c r="AA54" s="44">
        <v>39071</v>
      </c>
      <c r="AB54" s="37">
        <f>AVERAGE(B$7:B$258)</f>
        <v>-16.556368614487209</v>
      </c>
      <c r="AC54" s="37">
        <f>AVERAGE(C$7:C$258)</f>
        <v>34.112173887547371</v>
      </c>
      <c r="AD54" s="37">
        <f>AVERAGE(D$7:D$258)</f>
        <v>-2.8899028631550152</v>
      </c>
      <c r="AE54" s="37">
        <f>AVERAGE(E$7:E$258)</f>
        <v>-10.271974822016324</v>
      </c>
      <c r="AF54" s="37">
        <f>AVERAGE(F$7:F$258)</f>
        <v>-15.954525288493931</v>
      </c>
    </row>
    <row r="55" spans="1:32" x14ac:dyDescent="0.25">
      <c r="A55" s="45">
        <v>39102</v>
      </c>
      <c r="B55" s="7">
        <v>-13</v>
      </c>
      <c r="C55" s="7">
        <v>37</v>
      </c>
      <c r="D55" s="7">
        <v>4</v>
      </c>
      <c r="E55" s="7">
        <v>-7</v>
      </c>
      <c r="F55" s="7">
        <v>-13</v>
      </c>
      <c r="AA55" s="44">
        <v>39102</v>
      </c>
      <c r="AB55" s="37">
        <f>AVERAGE(B$7:B$258)</f>
        <v>-16.556368614487209</v>
      </c>
      <c r="AC55" s="37">
        <f>AVERAGE(C$7:C$258)</f>
        <v>34.112173887547371</v>
      </c>
      <c r="AD55" s="37">
        <f>AVERAGE(D$7:D$258)</f>
        <v>-2.8899028631550152</v>
      </c>
      <c r="AE55" s="37">
        <f>AVERAGE(E$7:E$258)</f>
        <v>-10.271974822016324</v>
      </c>
      <c r="AF55" s="37">
        <f>AVERAGE(F$7:F$258)</f>
        <v>-15.954525288493931</v>
      </c>
    </row>
    <row r="56" spans="1:32" x14ac:dyDescent="0.25">
      <c r="A56" s="45">
        <v>39133</v>
      </c>
      <c r="B56" s="7">
        <v>-8</v>
      </c>
      <c r="C56" s="7">
        <v>26</v>
      </c>
      <c r="D56" s="7">
        <v>5</v>
      </c>
      <c r="E56" s="7">
        <v>-4</v>
      </c>
      <c r="F56" s="7">
        <v>-8</v>
      </c>
      <c r="AA56" s="44">
        <v>39133</v>
      </c>
      <c r="AB56" s="37">
        <f>AVERAGE(B$7:B$258)</f>
        <v>-16.556368614487209</v>
      </c>
      <c r="AC56" s="37">
        <f>AVERAGE(C$7:C$258)</f>
        <v>34.112173887547371</v>
      </c>
      <c r="AD56" s="37">
        <f>AVERAGE(D$7:D$258)</f>
        <v>-2.8899028631550152</v>
      </c>
      <c r="AE56" s="37">
        <f>AVERAGE(E$7:E$258)</f>
        <v>-10.271974822016324</v>
      </c>
      <c r="AF56" s="37">
        <f>AVERAGE(F$7:F$258)</f>
        <v>-15.954525288493931</v>
      </c>
    </row>
    <row r="57" spans="1:32" x14ac:dyDescent="0.25">
      <c r="A57" s="45">
        <v>39161</v>
      </c>
      <c r="B57" s="7">
        <v>-9</v>
      </c>
      <c r="C57" s="7">
        <v>25</v>
      </c>
      <c r="D57" s="7">
        <v>3</v>
      </c>
      <c r="E57" s="7">
        <v>-4</v>
      </c>
      <c r="F57" s="7">
        <v>-9</v>
      </c>
      <c r="AA57" s="44">
        <v>39161</v>
      </c>
      <c r="AB57" s="37">
        <f>AVERAGE(B$7:B$258)</f>
        <v>-16.556368614487209</v>
      </c>
      <c r="AC57" s="37">
        <f>AVERAGE(C$7:C$258)</f>
        <v>34.112173887547371</v>
      </c>
      <c r="AD57" s="37">
        <f>AVERAGE(D$7:D$258)</f>
        <v>-2.8899028631550152</v>
      </c>
      <c r="AE57" s="37">
        <f>AVERAGE(E$7:E$258)</f>
        <v>-10.271974822016324</v>
      </c>
      <c r="AF57" s="37">
        <f>AVERAGE(F$7:F$258)</f>
        <v>-15.954525288493931</v>
      </c>
    </row>
    <row r="58" spans="1:32" x14ac:dyDescent="0.25">
      <c r="A58" s="45">
        <v>39192</v>
      </c>
      <c r="B58" s="7">
        <v>-4</v>
      </c>
      <c r="C58" s="7">
        <v>20</v>
      </c>
      <c r="D58" s="7">
        <v>3</v>
      </c>
      <c r="E58" s="7">
        <v>-2</v>
      </c>
      <c r="F58" s="7">
        <v>-6</v>
      </c>
      <c r="AA58" s="44">
        <v>39192</v>
      </c>
      <c r="AB58" s="37">
        <f>AVERAGE(B$7:B$258)</f>
        <v>-16.556368614487209</v>
      </c>
      <c r="AC58" s="37">
        <f>AVERAGE(C$7:C$258)</f>
        <v>34.112173887547371</v>
      </c>
      <c r="AD58" s="37">
        <f>AVERAGE(D$7:D$258)</f>
        <v>-2.8899028631550152</v>
      </c>
      <c r="AE58" s="37">
        <f>AVERAGE(E$7:E$258)</f>
        <v>-10.271974822016324</v>
      </c>
      <c r="AF58" s="37">
        <f>AVERAGE(F$7:F$258)</f>
        <v>-15.954525288493931</v>
      </c>
    </row>
    <row r="59" spans="1:32" x14ac:dyDescent="0.25">
      <c r="A59" s="45">
        <v>39222</v>
      </c>
      <c r="B59" s="7">
        <v>-1</v>
      </c>
      <c r="C59" s="7">
        <v>17</v>
      </c>
      <c r="D59" s="7">
        <v>3</v>
      </c>
      <c r="E59" s="7">
        <v>-3</v>
      </c>
      <c r="F59" s="7">
        <v>-4</v>
      </c>
      <c r="AA59" s="44">
        <v>39222</v>
      </c>
      <c r="AB59" s="37">
        <f>AVERAGE(B$7:B$258)</f>
        <v>-16.556368614487209</v>
      </c>
      <c r="AC59" s="37">
        <f>AVERAGE(C$7:C$258)</f>
        <v>34.112173887547371</v>
      </c>
      <c r="AD59" s="37">
        <f>AVERAGE(D$7:D$258)</f>
        <v>-2.8899028631550152</v>
      </c>
      <c r="AE59" s="37">
        <f>AVERAGE(E$7:E$258)</f>
        <v>-10.271974822016324</v>
      </c>
      <c r="AF59" s="37">
        <f>AVERAGE(F$7:F$258)</f>
        <v>-15.954525288493931</v>
      </c>
    </row>
    <row r="60" spans="1:32" x14ac:dyDescent="0.25">
      <c r="A60" s="45">
        <v>39253</v>
      </c>
      <c r="B60" s="7">
        <v>-4</v>
      </c>
      <c r="C60" s="7">
        <v>20</v>
      </c>
      <c r="D60" s="7">
        <v>3</v>
      </c>
      <c r="E60" s="7">
        <v>-5</v>
      </c>
      <c r="F60" s="7">
        <v>-7</v>
      </c>
      <c r="AA60" s="44">
        <v>39253</v>
      </c>
      <c r="AB60" s="37">
        <f>AVERAGE(B$7:B$258)</f>
        <v>-16.556368614487209</v>
      </c>
      <c r="AC60" s="37">
        <f>AVERAGE(C$7:C$258)</f>
        <v>34.112173887547371</v>
      </c>
      <c r="AD60" s="37">
        <f>AVERAGE(D$7:D$258)</f>
        <v>-2.8899028631550152</v>
      </c>
      <c r="AE60" s="37">
        <f>AVERAGE(E$7:E$258)</f>
        <v>-10.271974822016324</v>
      </c>
      <c r="AF60" s="37">
        <f>AVERAGE(F$7:F$258)</f>
        <v>-15.954525288493931</v>
      </c>
    </row>
    <row r="61" spans="1:32" x14ac:dyDescent="0.25">
      <c r="A61" s="45">
        <v>39283</v>
      </c>
      <c r="B61" s="7">
        <v>-6</v>
      </c>
      <c r="C61" s="7">
        <v>22</v>
      </c>
      <c r="D61" s="7">
        <v>3</v>
      </c>
      <c r="E61" s="7">
        <v>-8</v>
      </c>
      <c r="F61" s="7">
        <v>-8</v>
      </c>
      <c r="AA61" s="44">
        <v>39283</v>
      </c>
      <c r="AB61" s="37">
        <f>AVERAGE(B$7:B$258)</f>
        <v>-16.556368614487209</v>
      </c>
      <c r="AC61" s="37">
        <f>AVERAGE(C$7:C$258)</f>
        <v>34.112173887547371</v>
      </c>
      <c r="AD61" s="37">
        <f>AVERAGE(D$7:D$258)</f>
        <v>-2.8899028631550152</v>
      </c>
      <c r="AE61" s="37">
        <f>AVERAGE(E$7:E$258)</f>
        <v>-10.271974822016324</v>
      </c>
      <c r="AF61" s="37">
        <f>AVERAGE(F$7:F$258)</f>
        <v>-15.954525288493931</v>
      </c>
    </row>
    <row r="62" spans="1:32" x14ac:dyDescent="0.25">
      <c r="A62" s="45">
        <v>39314</v>
      </c>
      <c r="B62" s="7">
        <v>-16</v>
      </c>
      <c r="C62" s="7">
        <v>18</v>
      </c>
      <c r="D62" s="7">
        <v>2</v>
      </c>
      <c r="E62" s="7">
        <v>-11</v>
      </c>
      <c r="F62" s="7">
        <v>-11</v>
      </c>
      <c r="AA62" s="44">
        <v>39314</v>
      </c>
      <c r="AB62" s="37">
        <f>AVERAGE(B$7:B$258)</f>
        <v>-16.556368614487209</v>
      </c>
      <c r="AC62" s="37">
        <f>AVERAGE(C$7:C$258)</f>
        <v>34.112173887547371</v>
      </c>
      <c r="AD62" s="37">
        <f>AVERAGE(D$7:D$258)</f>
        <v>-2.8899028631550152</v>
      </c>
      <c r="AE62" s="37">
        <f>AVERAGE(E$7:E$258)</f>
        <v>-10.271974822016324</v>
      </c>
      <c r="AF62" s="37">
        <f>AVERAGE(F$7:F$258)</f>
        <v>-15.954525288493931</v>
      </c>
    </row>
    <row r="63" spans="1:32" x14ac:dyDescent="0.25">
      <c r="A63" s="45">
        <v>39345</v>
      </c>
      <c r="B63" s="7">
        <v>-12</v>
      </c>
      <c r="C63" s="7">
        <v>18</v>
      </c>
      <c r="D63" s="7">
        <v>6</v>
      </c>
      <c r="E63" s="7">
        <v>-4</v>
      </c>
      <c r="F63" s="7">
        <v>-7</v>
      </c>
      <c r="AA63" s="44">
        <v>39345</v>
      </c>
      <c r="AB63" s="37">
        <f>AVERAGE(B$7:B$258)</f>
        <v>-16.556368614487209</v>
      </c>
      <c r="AC63" s="37">
        <f>AVERAGE(C$7:C$258)</f>
        <v>34.112173887547371</v>
      </c>
      <c r="AD63" s="37">
        <f>AVERAGE(D$7:D$258)</f>
        <v>-2.8899028631550152</v>
      </c>
      <c r="AE63" s="37">
        <f>AVERAGE(E$7:E$258)</f>
        <v>-10.271974822016324</v>
      </c>
      <c r="AF63" s="37">
        <f>AVERAGE(F$7:F$258)</f>
        <v>-15.954525288493931</v>
      </c>
    </row>
    <row r="64" spans="1:32" x14ac:dyDescent="0.25">
      <c r="A64" s="45">
        <v>39375</v>
      </c>
      <c r="B64" s="7">
        <v>-11</v>
      </c>
      <c r="C64" s="7">
        <v>7</v>
      </c>
      <c r="D64" s="7">
        <v>0</v>
      </c>
      <c r="E64" s="7">
        <v>-12</v>
      </c>
      <c r="F64" s="7">
        <v>-8</v>
      </c>
      <c r="AA64" s="44">
        <v>39375</v>
      </c>
      <c r="AB64" s="37">
        <f>AVERAGE(B$7:B$258)</f>
        <v>-16.556368614487209</v>
      </c>
      <c r="AC64" s="37">
        <f>AVERAGE(C$7:C$258)</f>
        <v>34.112173887547371</v>
      </c>
      <c r="AD64" s="37">
        <f>AVERAGE(D$7:D$258)</f>
        <v>-2.8899028631550152</v>
      </c>
      <c r="AE64" s="37">
        <f>AVERAGE(E$7:E$258)</f>
        <v>-10.271974822016324</v>
      </c>
      <c r="AF64" s="37">
        <f>AVERAGE(F$7:F$258)</f>
        <v>-15.954525288493931</v>
      </c>
    </row>
    <row r="65" spans="1:32" x14ac:dyDescent="0.25">
      <c r="A65" s="45">
        <v>39406</v>
      </c>
      <c r="B65" s="7">
        <v>-31</v>
      </c>
      <c r="C65" s="7">
        <v>18</v>
      </c>
      <c r="D65" s="7">
        <v>-4</v>
      </c>
      <c r="E65" s="7">
        <v>-12</v>
      </c>
      <c r="F65" s="7">
        <v>-16</v>
      </c>
      <c r="AA65" s="44">
        <v>39406</v>
      </c>
      <c r="AB65" s="37">
        <f>AVERAGE(B$7:B$258)</f>
        <v>-16.556368614487209</v>
      </c>
      <c r="AC65" s="37">
        <f>AVERAGE(C$7:C$258)</f>
        <v>34.112173887547371</v>
      </c>
      <c r="AD65" s="37">
        <f>AVERAGE(D$7:D$258)</f>
        <v>-2.8899028631550152</v>
      </c>
      <c r="AE65" s="37">
        <f>AVERAGE(E$7:E$258)</f>
        <v>-10.271974822016324</v>
      </c>
      <c r="AF65" s="37">
        <f>AVERAGE(F$7:F$258)</f>
        <v>-15.954525288493931</v>
      </c>
    </row>
    <row r="66" spans="1:32" x14ac:dyDescent="0.25">
      <c r="A66" s="45">
        <v>39436</v>
      </c>
      <c r="B66" s="7">
        <v>-23</v>
      </c>
      <c r="C66" s="7">
        <v>6</v>
      </c>
      <c r="D66" s="7">
        <v>-3</v>
      </c>
      <c r="E66" s="7">
        <v>-15</v>
      </c>
      <c r="F66" s="7">
        <v>-12</v>
      </c>
      <c r="AA66" s="44">
        <v>39436</v>
      </c>
      <c r="AB66" s="37">
        <f>AVERAGE(B$7:B$258)</f>
        <v>-16.556368614487209</v>
      </c>
      <c r="AC66" s="37">
        <f>AVERAGE(C$7:C$258)</f>
        <v>34.112173887547371</v>
      </c>
      <c r="AD66" s="37">
        <f>AVERAGE(D$7:D$258)</f>
        <v>-2.8899028631550152</v>
      </c>
      <c r="AE66" s="37">
        <f>AVERAGE(E$7:E$258)</f>
        <v>-10.271974822016324</v>
      </c>
      <c r="AF66" s="37">
        <f>AVERAGE(F$7:F$258)</f>
        <v>-15.954525288493931</v>
      </c>
    </row>
    <row r="67" spans="1:32" x14ac:dyDescent="0.25">
      <c r="A67" s="45">
        <v>39467</v>
      </c>
      <c r="B67" s="7">
        <v>-26</v>
      </c>
      <c r="C67" s="7">
        <v>8</v>
      </c>
      <c r="D67" s="7">
        <v>-5</v>
      </c>
      <c r="E67" s="7">
        <v>-20</v>
      </c>
      <c r="F67" s="7">
        <v>-15</v>
      </c>
      <c r="AA67" s="44">
        <v>39467</v>
      </c>
      <c r="AB67" s="37">
        <f>AVERAGE(B$7:B$258)</f>
        <v>-16.556368614487209</v>
      </c>
      <c r="AC67" s="37">
        <f>AVERAGE(C$7:C$258)</f>
        <v>34.112173887547371</v>
      </c>
      <c r="AD67" s="37">
        <f>AVERAGE(D$7:D$258)</f>
        <v>-2.8899028631550152</v>
      </c>
      <c r="AE67" s="37">
        <f>AVERAGE(E$7:E$258)</f>
        <v>-10.271974822016324</v>
      </c>
      <c r="AF67" s="37">
        <f>AVERAGE(F$7:F$258)</f>
        <v>-15.954525288493931</v>
      </c>
    </row>
    <row r="68" spans="1:32" x14ac:dyDescent="0.25">
      <c r="A68" s="45">
        <v>39498</v>
      </c>
      <c r="B68" s="7">
        <v>-23</v>
      </c>
      <c r="C68" s="7">
        <v>10</v>
      </c>
      <c r="D68" s="7">
        <v>-6</v>
      </c>
      <c r="E68" s="7">
        <v>-22</v>
      </c>
      <c r="F68" s="7">
        <v>-15</v>
      </c>
      <c r="AA68" s="44">
        <v>39498</v>
      </c>
      <c r="AB68" s="37">
        <f>AVERAGE(B$7:B$258)</f>
        <v>-16.556368614487209</v>
      </c>
      <c r="AC68" s="37">
        <f>AVERAGE(C$7:C$258)</f>
        <v>34.112173887547371</v>
      </c>
      <c r="AD68" s="37">
        <f>AVERAGE(D$7:D$258)</f>
        <v>-2.8899028631550152</v>
      </c>
      <c r="AE68" s="37">
        <f>AVERAGE(E$7:E$258)</f>
        <v>-10.271974822016324</v>
      </c>
      <c r="AF68" s="37">
        <f>AVERAGE(F$7:F$258)</f>
        <v>-15.954525288493931</v>
      </c>
    </row>
    <row r="69" spans="1:32" x14ac:dyDescent="0.25">
      <c r="A69" s="45">
        <v>39527</v>
      </c>
      <c r="B69" s="7">
        <v>-19</v>
      </c>
      <c r="C69" s="7">
        <v>4</v>
      </c>
      <c r="D69" s="7">
        <v>-5</v>
      </c>
      <c r="E69" s="7">
        <v>-16</v>
      </c>
      <c r="F69" s="7">
        <v>-11</v>
      </c>
      <c r="AA69" s="44">
        <v>39527</v>
      </c>
      <c r="AB69" s="37">
        <f>AVERAGE(B$7:B$258)</f>
        <v>-16.556368614487209</v>
      </c>
      <c r="AC69" s="37">
        <f>AVERAGE(C$7:C$258)</f>
        <v>34.112173887547371</v>
      </c>
      <c r="AD69" s="37">
        <f>AVERAGE(D$7:D$258)</f>
        <v>-2.8899028631550152</v>
      </c>
      <c r="AE69" s="37">
        <f>AVERAGE(E$7:E$258)</f>
        <v>-10.271974822016324</v>
      </c>
      <c r="AF69" s="37">
        <f>AVERAGE(F$7:F$258)</f>
        <v>-15.954525288493931</v>
      </c>
    </row>
    <row r="70" spans="1:32" x14ac:dyDescent="0.25">
      <c r="A70" s="45">
        <v>39558</v>
      </c>
      <c r="B70" s="7">
        <v>-26</v>
      </c>
      <c r="C70" s="7">
        <v>13</v>
      </c>
      <c r="D70" s="7">
        <v>-5</v>
      </c>
      <c r="E70" s="7">
        <v>-19</v>
      </c>
      <c r="F70" s="7">
        <v>-16</v>
      </c>
      <c r="AA70" s="44">
        <v>39558</v>
      </c>
      <c r="AB70" s="37">
        <f>AVERAGE(B$7:B$258)</f>
        <v>-16.556368614487209</v>
      </c>
      <c r="AC70" s="37">
        <f>AVERAGE(C$7:C$258)</f>
        <v>34.112173887547371</v>
      </c>
      <c r="AD70" s="37">
        <f>AVERAGE(D$7:D$258)</f>
        <v>-2.8899028631550152</v>
      </c>
      <c r="AE70" s="37">
        <f>AVERAGE(E$7:E$258)</f>
        <v>-10.271974822016324</v>
      </c>
      <c r="AF70" s="37">
        <f>AVERAGE(F$7:F$258)</f>
        <v>-15.954525288493931</v>
      </c>
    </row>
    <row r="71" spans="1:32" x14ac:dyDescent="0.25">
      <c r="A71" s="45">
        <v>39588</v>
      </c>
      <c r="B71" s="7">
        <v>-33</v>
      </c>
      <c r="C71" s="7">
        <v>12</v>
      </c>
      <c r="D71" s="7">
        <v>-4</v>
      </c>
      <c r="E71" s="7">
        <v>-16</v>
      </c>
      <c r="F71" s="7">
        <v>-17</v>
      </c>
      <c r="AA71" s="44">
        <v>39588</v>
      </c>
      <c r="AB71" s="37">
        <f>AVERAGE(B$7:B$258)</f>
        <v>-16.556368614487209</v>
      </c>
      <c r="AC71" s="37">
        <f>AVERAGE(C$7:C$258)</f>
        <v>34.112173887547371</v>
      </c>
      <c r="AD71" s="37">
        <f>AVERAGE(D$7:D$258)</f>
        <v>-2.8899028631550152</v>
      </c>
      <c r="AE71" s="37">
        <f>AVERAGE(E$7:E$258)</f>
        <v>-10.271974822016324</v>
      </c>
      <c r="AF71" s="37">
        <f>AVERAGE(F$7:F$258)</f>
        <v>-15.954525288493931</v>
      </c>
    </row>
    <row r="72" spans="1:32" x14ac:dyDescent="0.25">
      <c r="A72" s="45">
        <v>39619</v>
      </c>
      <c r="B72" s="7">
        <v>-37</v>
      </c>
      <c r="C72" s="7">
        <v>17</v>
      </c>
      <c r="D72" s="7">
        <v>-8</v>
      </c>
      <c r="E72" s="7">
        <v>-22</v>
      </c>
      <c r="F72" s="7">
        <v>-21</v>
      </c>
      <c r="AA72" s="44">
        <v>39619</v>
      </c>
      <c r="AB72" s="37">
        <f>AVERAGE(B$7:B$258)</f>
        <v>-16.556368614487209</v>
      </c>
      <c r="AC72" s="37">
        <f>AVERAGE(C$7:C$258)</f>
        <v>34.112173887547371</v>
      </c>
      <c r="AD72" s="37">
        <f>AVERAGE(D$7:D$258)</f>
        <v>-2.8899028631550152</v>
      </c>
      <c r="AE72" s="37">
        <f>AVERAGE(E$7:E$258)</f>
        <v>-10.271974822016324</v>
      </c>
      <c r="AF72" s="37">
        <f>AVERAGE(F$7:F$258)</f>
        <v>-15.954525288493931</v>
      </c>
    </row>
    <row r="73" spans="1:32" x14ac:dyDescent="0.25">
      <c r="A73" s="45">
        <v>39649</v>
      </c>
      <c r="B73" s="7">
        <v>-35</v>
      </c>
      <c r="C73" s="7">
        <v>17</v>
      </c>
      <c r="D73" s="7">
        <v>-5</v>
      </c>
      <c r="E73" s="7">
        <v>-20</v>
      </c>
      <c r="F73" s="7">
        <v>-19</v>
      </c>
      <c r="AA73" s="44">
        <v>39649</v>
      </c>
      <c r="AB73" s="37">
        <f>AVERAGE(B$7:B$258)</f>
        <v>-16.556368614487209</v>
      </c>
      <c r="AC73" s="37">
        <f>AVERAGE(C$7:C$258)</f>
        <v>34.112173887547371</v>
      </c>
      <c r="AD73" s="37">
        <f>AVERAGE(D$7:D$258)</f>
        <v>-2.8899028631550152</v>
      </c>
      <c r="AE73" s="37">
        <f>AVERAGE(E$7:E$258)</f>
        <v>-10.271974822016324</v>
      </c>
      <c r="AF73" s="37">
        <f>AVERAGE(F$7:F$258)</f>
        <v>-15.954525288493931</v>
      </c>
    </row>
    <row r="74" spans="1:32" x14ac:dyDescent="0.25">
      <c r="A74" s="45">
        <v>39680</v>
      </c>
      <c r="B74" s="7">
        <v>-24</v>
      </c>
      <c r="C74" s="7">
        <v>24</v>
      </c>
      <c r="D74" s="7">
        <v>-2</v>
      </c>
      <c r="E74" s="7">
        <v>-19</v>
      </c>
      <c r="F74" s="7">
        <v>-17</v>
      </c>
      <c r="AA74" s="44">
        <v>39680</v>
      </c>
      <c r="AB74" s="37">
        <f>AVERAGE(B$7:B$258)</f>
        <v>-16.556368614487209</v>
      </c>
      <c r="AC74" s="37">
        <f>AVERAGE(C$7:C$258)</f>
        <v>34.112173887547371</v>
      </c>
      <c r="AD74" s="37">
        <f>AVERAGE(D$7:D$258)</f>
        <v>-2.8899028631550152</v>
      </c>
      <c r="AE74" s="37">
        <f>AVERAGE(E$7:E$258)</f>
        <v>-10.271974822016324</v>
      </c>
      <c r="AF74" s="37">
        <f>AVERAGE(F$7:F$258)</f>
        <v>-15.954525288493931</v>
      </c>
    </row>
    <row r="75" spans="1:32" x14ac:dyDescent="0.25">
      <c r="A75" s="45">
        <v>39711</v>
      </c>
      <c r="B75" s="7">
        <v>-22</v>
      </c>
      <c r="C75" s="7">
        <v>27</v>
      </c>
      <c r="D75" s="7">
        <v>-2</v>
      </c>
      <c r="E75" s="7">
        <v>-15</v>
      </c>
      <c r="F75" s="7">
        <v>-17</v>
      </c>
      <c r="AA75" s="44">
        <v>39711</v>
      </c>
      <c r="AB75" s="37">
        <f>AVERAGE(B$7:B$258)</f>
        <v>-16.556368614487209</v>
      </c>
      <c r="AC75" s="37">
        <f>AVERAGE(C$7:C$258)</f>
        <v>34.112173887547371</v>
      </c>
      <c r="AD75" s="37">
        <f>AVERAGE(D$7:D$258)</f>
        <v>-2.8899028631550152</v>
      </c>
      <c r="AE75" s="37">
        <f>AVERAGE(E$7:E$258)</f>
        <v>-10.271974822016324</v>
      </c>
      <c r="AF75" s="37">
        <f>AVERAGE(F$7:F$258)</f>
        <v>-15.954525288493931</v>
      </c>
    </row>
    <row r="76" spans="1:32" x14ac:dyDescent="0.25">
      <c r="A76" s="45">
        <v>39741</v>
      </c>
      <c r="B76" s="7">
        <v>-27</v>
      </c>
      <c r="C76" s="7">
        <v>41</v>
      </c>
      <c r="D76" s="7">
        <v>-6</v>
      </c>
      <c r="E76" s="7">
        <v>-15</v>
      </c>
      <c r="F76" s="7">
        <v>-22</v>
      </c>
      <c r="AA76" s="44">
        <v>39741</v>
      </c>
      <c r="AB76" s="37">
        <f>AVERAGE(B$7:B$258)</f>
        <v>-16.556368614487209</v>
      </c>
      <c r="AC76" s="37">
        <f>AVERAGE(C$7:C$258)</f>
        <v>34.112173887547371</v>
      </c>
      <c r="AD76" s="37">
        <f>AVERAGE(D$7:D$258)</f>
        <v>-2.8899028631550152</v>
      </c>
      <c r="AE76" s="37">
        <f>AVERAGE(E$7:E$258)</f>
        <v>-10.271974822016324</v>
      </c>
      <c r="AF76" s="37">
        <f>AVERAGE(F$7:F$258)</f>
        <v>-15.954525288493931</v>
      </c>
    </row>
    <row r="77" spans="1:32" x14ac:dyDescent="0.25">
      <c r="A77" s="45">
        <v>39772</v>
      </c>
      <c r="B77" s="7">
        <v>-20</v>
      </c>
      <c r="C77" s="7">
        <v>57</v>
      </c>
      <c r="D77" s="7">
        <v>-7</v>
      </c>
      <c r="E77" s="7">
        <v>-17</v>
      </c>
      <c r="F77" s="7">
        <v>-25</v>
      </c>
      <c r="AA77" s="44">
        <v>39772</v>
      </c>
      <c r="AB77" s="37">
        <f>AVERAGE(B$7:B$258)</f>
        <v>-16.556368614487209</v>
      </c>
      <c r="AC77" s="37">
        <f>AVERAGE(C$7:C$258)</f>
        <v>34.112173887547371</v>
      </c>
      <c r="AD77" s="37">
        <f>AVERAGE(D$7:D$258)</f>
        <v>-2.8899028631550152</v>
      </c>
      <c r="AE77" s="37">
        <f>AVERAGE(E$7:E$258)</f>
        <v>-10.271974822016324</v>
      </c>
      <c r="AF77" s="37">
        <f>AVERAGE(F$7:F$258)</f>
        <v>-15.954525288493931</v>
      </c>
    </row>
    <row r="78" spans="1:32" x14ac:dyDescent="0.25">
      <c r="A78" s="45">
        <v>39802</v>
      </c>
      <c r="B78" s="7">
        <v>-26</v>
      </c>
      <c r="C78" s="7">
        <v>62</v>
      </c>
      <c r="D78" s="7">
        <v>-5</v>
      </c>
      <c r="E78" s="7">
        <v>-18</v>
      </c>
      <c r="F78" s="7">
        <v>-28</v>
      </c>
      <c r="AA78" s="44">
        <v>39802</v>
      </c>
      <c r="AB78" s="37">
        <f>AVERAGE(B$7:B$258)</f>
        <v>-16.556368614487209</v>
      </c>
      <c r="AC78" s="37">
        <f>AVERAGE(C$7:C$258)</f>
        <v>34.112173887547371</v>
      </c>
      <c r="AD78" s="37">
        <f>AVERAGE(D$7:D$258)</f>
        <v>-2.8899028631550152</v>
      </c>
      <c r="AE78" s="37">
        <f>AVERAGE(E$7:E$258)</f>
        <v>-10.271974822016324</v>
      </c>
      <c r="AF78" s="37">
        <f>AVERAGE(F$7:F$258)</f>
        <v>-15.954525288493931</v>
      </c>
    </row>
    <row r="79" spans="1:32" x14ac:dyDescent="0.25">
      <c r="A79" s="45">
        <v>39833</v>
      </c>
      <c r="B79" s="7">
        <v>-19</v>
      </c>
      <c r="C79" s="7">
        <v>71</v>
      </c>
      <c r="D79" s="7">
        <v>-3</v>
      </c>
      <c r="E79" s="7">
        <v>-17</v>
      </c>
      <c r="F79" s="7">
        <v>-27</v>
      </c>
      <c r="AA79" s="44">
        <v>39833</v>
      </c>
      <c r="AB79" s="37">
        <f>AVERAGE(B$7:B$258)</f>
        <v>-16.556368614487209</v>
      </c>
      <c r="AC79" s="37">
        <f>AVERAGE(C$7:C$258)</f>
        <v>34.112173887547371</v>
      </c>
      <c r="AD79" s="37">
        <f>AVERAGE(D$7:D$258)</f>
        <v>-2.8899028631550152</v>
      </c>
      <c r="AE79" s="37">
        <f>AVERAGE(E$7:E$258)</f>
        <v>-10.271974822016324</v>
      </c>
      <c r="AF79" s="37">
        <f>AVERAGE(F$7:F$258)</f>
        <v>-15.954525288493931</v>
      </c>
    </row>
    <row r="80" spans="1:32" x14ac:dyDescent="0.25">
      <c r="A80" s="45">
        <v>39864</v>
      </c>
      <c r="B80" s="7">
        <v>-29</v>
      </c>
      <c r="C80" s="7">
        <v>78</v>
      </c>
      <c r="D80" s="7">
        <v>-5</v>
      </c>
      <c r="E80" s="7">
        <v>-17</v>
      </c>
      <c r="F80" s="7">
        <v>-32</v>
      </c>
      <c r="AA80" s="44">
        <v>39864</v>
      </c>
      <c r="AB80" s="37">
        <f>AVERAGE(B$7:B$258)</f>
        <v>-16.556368614487209</v>
      </c>
      <c r="AC80" s="37">
        <f>AVERAGE(C$7:C$258)</f>
        <v>34.112173887547371</v>
      </c>
      <c r="AD80" s="37">
        <f>AVERAGE(D$7:D$258)</f>
        <v>-2.8899028631550152</v>
      </c>
      <c r="AE80" s="37">
        <f>AVERAGE(E$7:E$258)</f>
        <v>-10.271974822016324</v>
      </c>
      <c r="AF80" s="37">
        <f>AVERAGE(F$7:F$258)</f>
        <v>-15.954525288493931</v>
      </c>
    </row>
    <row r="81" spans="1:32" x14ac:dyDescent="0.25">
      <c r="A81" s="45">
        <v>39892</v>
      </c>
      <c r="B81" s="7">
        <v>-24</v>
      </c>
      <c r="C81" s="7">
        <v>73</v>
      </c>
      <c r="D81" s="7">
        <v>-4</v>
      </c>
      <c r="E81" s="7">
        <v>-20</v>
      </c>
      <c r="F81" s="7">
        <v>-30</v>
      </c>
      <c r="AA81" s="44">
        <v>39892</v>
      </c>
      <c r="AB81" s="37">
        <f>AVERAGE(B$7:B$258)</f>
        <v>-16.556368614487209</v>
      </c>
      <c r="AC81" s="37">
        <f>AVERAGE(C$7:C$258)</f>
        <v>34.112173887547371</v>
      </c>
      <c r="AD81" s="37">
        <f>AVERAGE(D$7:D$258)</f>
        <v>-2.8899028631550152</v>
      </c>
      <c r="AE81" s="37">
        <f>AVERAGE(E$7:E$258)</f>
        <v>-10.271974822016324</v>
      </c>
      <c r="AF81" s="37">
        <f>AVERAGE(F$7:F$258)</f>
        <v>-15.954525288493931</v>
      </c>
    </row>
    <row r="82" spans="1:32" x14ac:dyDescent="0.25">
      <c r="A82" s="45">
        <v>39923</v>
      </c>
      <c r="B82" s="7">
        <v>-21</v>
      </c>
      <c r="C82" s="7">
        <v>79</v>
      </c>
      <c r="D82" s="7">
        <v>-5</v>
      </c>
      <c r="E82" s="7">
        <v>-21</v>
      </c>
      <c r="F82" s="7">
        <v>-32</v>
      </c>
      <c r="AA82" s="44">
        <v>39923</v>
      </c>
      <c r="AB82" s="37">
        <f>AVERAGE(B$7:B$258)</f>
        <v>-16.556368614487209</v>
      </c>
      <c r="AC82" s="37">
        <f>AVERAGE(C$7:C$258)</f>
        <v>34.112173887547371</v>
      </c>
      <c r="AD82" s="37">
        <f>AVERAGE(D$7:D$258)</f>
        <v>-2.8899028631550152</v>
      </c>
      <c r="AE82" s="37">
        <f>AVERAGE(E$7:E$258)</f>
        <v>-10.271974822016324</v>
      </c>
      <c r="AF82" s="37">
        <f>AVERAGE(F$7:F$258)</f>
        <v>-15.954525288493931</v>
      </c>
    </row>
    <row r="83" spans="1:32" x14ac:dyDescent="0.25">
      <c r="A83" s="45">
        <v>39953</v>
      </c>
      <c r="B83" s="7">
        <v>-14</v>
      </c>
      <c r="C83" s="7">
        <v>76</v>
      </c>
      <c r="D83" s="7">
        <v>-1</v>
      </c>
      <c r="E83" s="7">
        <v>-22</v>
      </c>
      <c r="F83" s="7">
        <v>-28</v>
      </c>
      <c r="AA83" s="44">
        <v>39953</v>
      </c>
      <c r="AB83" s="37">
        <f>AVERAGE(B$7:B$258)</f>
        <v>-16.556368614487209</v>
      </c>
      <c r="AC83" s="37">
        <f>AVERAGE(C$7:C$258)</f>
        <v>34.112173887547371</v>
      </c>
      <c r="AD83" s="37">
        <f>AVERAGE(D$7:D$258)</f>
        <v>-2.8899028631550152</v>
      </c>
      <c r="AE83" s="37">
        <f>AVERAGE(E$7:E$258)</f>
        <v>-10.271974822016324</v>
      </c>
      <c r="AF83" s="37">
        <f>AVERAGE(F$7:F$258)</f>
        <v>-15.954525288493931</v>
      </c>
    </row>
    <row r="84" spans="1:32" x14ac:dyDescent="0.25">
      <c r="A84" s="45">
        <v>39984</v>
      </c>
      <c r="B84" s="7">
        <v>-13</v>
      </c>
      <c r="C84" s="7">
        <v>73</v>
      </c>
      <c r="D84" s="7">
        <v>-1</v>
      </c>
      <c r="E84" s="7">
        <v>-19</v>
      </c>
      <c r="F84" s="7">
        <v>-26</v>
      </c>
      <c r="AA84" s="44">
        <v>39984</v>
      </c>
      <c r="AB84" s="37">
        <f>AVERAGE(B$7:B$258)</f>
        <v>-16.556368614487209</v>
      </c>
      <c r="AC84" s="37">
        <f>AVERAGE(C$7:C$258)</f>
        <v>34.112173887547371</v>
      </c>
      <c r="AD84" s="37">
        <f>AVERAGE(D$7:D$258)</f>
        <v>-2.8899028631550152</v>
      </c>
      <c r="AE84" s="37">
        <f>AVERAGE(E$7:E$258)</f>
        <v>-10.271974822016324</v>
      </c>
      <c r="AF84" s="37">
        <f>AVERAGE(F$7:F$258)</f>
        <v>-15.954525288493931</v>
      </c>
    </row>
    <row r="85" spans="1:32" x14ac:dyDescent="0.25">
      <c r="A85" s="45">
        <v>40014</v>
      </c>
      <c r="B85" s="7">
        <v>-12</v>
      </c>
      <c r="C85" s="7">
        <v>73</v>
      </c>
      <c r="D85" s="7">
        <v>-3</v>
      </c>
      <c r="E85" s="7">
        <v>-15</v>
      </c>
      <c r="F85" s="7">
        <v>-26</v>
      </c>
      <c r="AA85" s="44">
        <v>40014</v>
      </c>
      <c r="AB85" s="37">
        <f>AVERAGE(B$7:B$258)</f>
        <v>-16.556368614487209</v>
      </c>
      <c r="AC85" s="37">
        <f>AVERAGE(C$7:C$258)</f>
        <v>34.112173887547371</v>
      </c>
      <c r="AD85" s="37">
        <f>AVERAGE(D$7:D$258)</f>
        <v>-2.8899028631550152</v>
      </c>
      <c r="AE85" s="37">
        <f>AVERAGE(E$7:E$258)</f>
        <v>-10.271974822016324</v>
      </c>
      <c r="AF85" s="37">
        <f>AVERAGE(F$7:F$258)</f>
        <v>-15.954525288493931</v>
      </c>
    </row>
    <row r="86" spans="1:32" x14ac:dyDescent="0.25">
      <c r="A86" s="45">
        <v>40045</v>
      </c>
      <c r="B86" s="7">
        <v>-4</v>
      </c>
      <c r="C86" s="7">
        <v>74</v>
      </c>
      <c r="D86" s="7">
        <v>-3</v>
      </c>
      <c r="E86" s="7">
        <v>-19</v>
      </c>
      <c r="F86" s="7">
        <v>-25</v>
      </c>
      <c r="AA86" s="44">
        <v>40045</v>
      </c>
      <c r="AB86" s="37">
        <f>AVERAGE(B$7:B$258)</f>
        <v>-16.556368614487209</v>
      </c>
      <c r="AC86" s="37">
        <f>AVERAGE(C$7:C$258)</f>
        <v>34.112173887547371</v>
      </c>
      <c r="AD86" s="37">
        <f>AVERAGE(D$7:D$258)</f>
        <v>-2.8899028631550152</v>
      </c>
      <c r="AE86" s="37">
        <f>AVERAGE(E$7:E$258)</f>
        <v>-10.271974822016324</v>
      </c>
      <c r="AF86" s="37">
        <f>AVERAGE(F$7:F$258)</f>
        <v>-15.954525288493931</v>
      </c>
    </row>
    <row r="87" spans="1:32" x14ac:dyDescent="0.25">
      <c r="A87" s="45">
        <v>40076</v>
      </c>
      <c r="B87" s="7">
        <v>-5</v>
      </c>
      <c r="C87" s="7">
        <v>75</v>
      </c>
      <c r="D87" s="7">
        <v>-2</v>
      </c>
      <c r="E87" s="7">
        <v>-14</v>
      </c>
      <c r="F87" s="7">
        <v>-24</v>
      </c>
      <c r="AA87" s="44">
        <v>40076</v>
      </c>
      <c r="AB87" s="37">
        <f>AVERAGE(B$7:B$258)</f>
        <v>-16.556368614487209</v>
      </c>
      <c r="AC87" s="37">
        <f>AVERAGE(C$7:C$258)</f>
        <v>34.112173887547371</v>
      </c>
      <c r="AD87" s="37">
        <f>AVERAGE(D$7:D$258)</f>
        <v>-2.8899028631550152</v>
      </c>
      <c r="AE87" s="37">
        <f>AVERAGE(E$7:E$258)</f>
        <v>-10.271974822016324</v>
      </c>
      <c r="AF87" s="37">
        <f>AVERAGE(F$7:F$258)</f>
        <v>-15.954525288493931</v>
      </c>
    </row>
    <row r="88" spans="1:32" x14ac:dyDescent="0.25">
      <c r="A88" s="45">
        <v>40106</v>
      </c>
      <c r="B88" s="7">
        <v>-9</v>
      </c>
      <c r="C88" s="7">
        <v>67</v>
      </c>
      <c r="D88" s="7">
        <v>-1</v>
      </c>
      <c r="E88" s="7">
        <v>-10</v>
      </c>
      <c r="F88" s="7">
        <v>-22</v>
      </c>
      <c r="AA88" s="44">
        <v>40106</v>
      </c>
      <c r="AB88" s="37">
        <f>AVERAGE(B$7:B$258)</f>
        <v>-16.556368614487209</v>
      </c>
      <c r="AC88" s="37">
        <f>AVERAGE(C$7:C$258)</f>
        <v>34.112173887547371</v>
      </c>
      <c r="AD88" s="37">
        <f>AVERAGE(D$7:D$258)</f>
        <v>-2.8899028631550152</v>
      </c>
      <c r="AE88" s="37">
        <f>AVERAGE(E$7:E$258)</f>
        <v>-10.271974822016324</v>
      </c>
      <c r="AF88" s="37">
        <f>AVERAGE(F$7:F$258)</f>
        <v>-15.954525288493931</v>
      </c>
    </row>
    <row r="89" spans="1:32" x14ac:dyDescent="0.25">
      <c r="A89" s="45">
        <v>40137</v>
      </c>
      <c r="B89" s="7">
        <v>0</v>
      </c>
      <c r="C89" s="7">
        <v>66</v>
      </c>
      <c r="D89" s="7">
        <v>0</v>
      </c>
      <c r="E89" s="7">
        <v>-16</v>
      </c>
      <c r="F89" s="7">
        <v>-21</v>
      </c>
      <c r="AA89" s="44">
        <v>40137</v>
      </c>
      <c r="AB89" s="37">
        <f>AVERAGE(B$7:B$258)</f>
        <v>-16.556368614487209</v>
      </c>
      <c r="AC89" s="37">
        <f>AVERAGE(C$7:C$258)</f>
        <v>34.112173887547371</v>
      </c>
      <c r="AD89" s="37">
        <f>AVERAGE(D$7:D$258)</f>
        <v>-2.8899028631550152</v>
      </c>
      <c r="AE89" s="37">
        <f>AVERAGE(E$7:E$258)</f>
        <v>-10.271974822016324</v>
      </c>
      <c r="AF89" s="37">
        <f>AVERAGE(F$7:F$258)</f>
        <v>-15.954525288493931</v>
      </c>
    </row>
    <row r="90" spans="1:32" x14ac:dyDescent="0.25">
      <c r="A90" s="45">
        <v>40167</v>
      </c>
      <c r="B90" s="7">
        <v>-7</v>
      </c>
      <c r="C90" s="7">
        <v>64</v>
      </c>
      <c r="D90" s="7">
        <v>-2</v>
      </c>
      <c r="E90" s="7">
        <v>-13</v>
      </c>
      <c r="F90" s="7">
        <v>-22</v>
      </c>
      <c r="AA90" s="44">
        <v>40167</v>
      </c>
      <c r="AB90" s="37">
        <f>AVERAGE(B$7:B$258)</f>
        <v>-16.556368614487209</v>
      </c>
      <c r="AC90" s="37">
        <f>AVERAGE(C$7:C$258)</f>
        <v>34.112173887547371</v>
      </c>
      <c r="AD90" s="37">
        <f>AVERAGE(D$7:D$258)</f>
        <v>-2.8899028631550152</v>
      </c>
      <c r="AE90" s="37">
        <f>AVERAGE(E$7:E$258)</f>
        <v>-10.271974822016324</v>
      </c>
      <c r="AF90" s="37">
        <f>AVERAGE(F$7:F$258)</f>
        <v>-15.954525288493931</v>
      </c>
    </row>
    <row r="91" spans="1:32" x14ac:dyDescent="0.25">
      <c r="A91" s="45">
        <v>40198</v>
      </c>
      <c r="B91" s="7">
        <v>-16</v>
      </c>
      <c r="C91" s="7">
        <v>71</v>
      </c>
      <c r="D91" s="7">
        <v>-3</v>
      </c>
      <c r="E91" s="7">
        <v>-8</v>
      </c>
      <c r="F91" s="7">
        <v>-24</v>
      </c>
      <c r="AA91" s="44">
        <v>40198</v>
      </c>
      <c r="AB91" s="37">
        <f>AVERAGE(B$7:B$258)</f>
        <v>-16.556368614487209</v>
      </c>
      <c r="AC91" s="37">
        <f>AVERAGE(C$7:C$258)</f>
        <v>34.112173887547371</v>
      </c>
      <c r="AD91" s="37">
        <f>AVERAGE(D$7:D$258)</f>
        <v>-2.8899028631550152</v>
      </c>
      <c r="AE91" s="37">
        <f>AVERAGE(E$7:E$258)</f>
        <v>-10.271974822016324</v>
      </c>
      <c r="AF91" s="37">
        <f>AVERAGE(F$7:F$258)</f>
        <v>-15.954525288493931</v>
      </c>
    </row>
    <row r="92" spans="1:32" x14ac:dyDescent="0.25">
      <c r="A92" s="45">
        <v>40229</v>
      </c>
      <c r="B92" s="7">
        <v>-8</v>
      </c>
      <c r="C92" s="7">
        <v>68</v>
      </c>
      <c r="D92" s="7">
        <v>-2</v>
      </c>
      <c r="E92" s="7">
        <v>-15</v>
      </c>
      <c r="F92" s="7">
        <v>-23</v>
      </c>
      <c r="AA92" s="44">
        <v>40229</v>
      </c>
      <c r="AB92" s="37">
        <f>AVERAGE(B$7:B$258)</f>
        <v>-16.556368614487209</v>
      </c>
      <c r="AC92" s="37">
        <f>AVERAGE(C$7:C$258)</f>
        <v>34.112173887547371</v>
      </c>
      <c r="AD92" s="37">
        <f>AVERAGE(D$7:D$258)</f>
        <v>-2.8899028631550152</v>
      </c>
      <c r="AE92" s="37">
        <f>AVERAGE(E$7:E$258)</f>
        <v>-10.271974822016324</v>
      </c>
      <c r="AF92" s="37">
        <f>AVERAGE(F$7:F$258)</f>
        <v>-15.954525288493931</v>
      </c>
    </row>
    <row r="93" spans="1:32" x14ac:dyDescent="0.25">
      <c r="A93" s="45">
        <v>40257</v>
      </c>
      <c r="B93" s="7">
        <v>-5</v>
      </c>
      <c r="C93" s="7">
        <v>65</v>
      </c>
      <c r="D93" s="7">
        <v>0</v>
      </c>
      <c r="E93" s="7">
        <v>-15</v>
      </c>
      <c r="F93" s="7">
        <v>-21</v>
      </c>
      <c r="AA93" s="44">
        <v>40257</v>
      </c>
      <c r="AB93" s="37">
        <f>AVERAGE(B$7:B$258)</f>
        <v>-16.556368614487209</v>
      </c>
      <c r="AC93" s="37">
        <f>AVERAGE(C$7:C$258)</f>
        <v>34.112173887547371</v>
      </c>
      <c r="AD93" s="37">
        <f>AVERAGE(D$7:D$258)</f>
        <v>-2.8899028631550152</v>
      </c>
      <c r="AE93" s="37">
        <f>AVERAGE(E$7:E$258)</f>
        <v>-10.271974822016324</v>
      </c>
      <c r="AF93" s="37">
        <f>AVERAGE(F$7:F$258)</f>
        <v>-15.954525288493931</v>
      </c>
    </row>
    <row r="94" spans="1:32" x14ac:dyDescent="0.25">
      <c r="A94" s="45">
        <v>40288</v>
      </c>
      <c r="B94" s="7">
        <v>-3</v>
      </c>
      <c r="C94" s="7">
        <v>53</v>
      </c>
      <c r="D94" s="7">
        <v>0</v>
      </c>
      <c r="E94" s="7">
        <v>-13</v>
      </c>
      <c r="F94" s="7">
        <v>-17</v>
      </c>
      <c r="AA94" s="44">
        <v>40288</v>
      </c>
      <c r="AB94" s="37">
        <f>AVERAGE(B$7:B$258)</f>
        <v>-16.556368614487209</v>
      </c>
      <c r="AC94" s="37">
        <f>AVERAGE(C$7:C$258)</f>
        <v>34.112173887547371</v>
      </c>
      <c r="AD94" s="37">
        <f>AVERAGE(D$7:D$258)</f>
        <v>-2.8899028631550152</v>
      </c>
      <c r="AE94" s="37">
        <f>AVERAGE(E$7:E$258)</f>
        <v>-10.271974822016324</v>
      </c>
      <c r="AF94" s="37">
        <f>AVERAGE(F$7:F$258)</f>
        <v>-15.954525288493931</v>
      </c>
    </row>
    <row r="95" spans="1:32" x14ac:dyDescent="0.25">
      <c r="A95" s="45">
        <v>40318</v>
      </c>
      <c r="B95" s="7">
        <v>-19</v>
      </c>
      <c r="C95" s="7">
        <v>46</v>
      </c>
      <c r="D95" s="7">
        <v>-5</v>
      </c>
      <c r="E95" s="7">
        <v>-14</v>
      </c>
      <c r="F95" s="7">
        <v>-21</v>
      </c>
      <c r="AA95" s="44">
        <v>40318</v>
      </c>
      <c r="AB95" s="37">
        <f>AVERAGE(B$7:B$258)</f>
        <v>-16.556368614487209</v>
      </c>
      <c r="AC95" s="37">
        <f>AVERAGE(C$7:C$258)</f>
        <v>34.112173887547371</v>
      </c>
      <c r="AD95" s="37">
        <f>AVERAGE(D$7:D$258)</f>
        <v>-2.8899028631550152</v>
      </c>
      <c r="AE95" s="37">
        <f>AVERAGE(E$7:E$258)</f>
        <v>-10.271974822016324</v>
      </c>
      <c r="AF95" s="37">
        <f>AVERAGE(F$7:F$258)</f>
        <v>-15.954525288493931</v>
      </c>
    </row>
    <row r="96" spans="1:32" x14ac:dyDescent="0.25">
      <c r="A96" s="45">
        <v>40349</v>
      </c>
      <c r="B96" s="7">
        <v>-14</v>
      </c>
      <c r="C96" s="7">
        <v>43</v>
      </c>
      <c r="D96" s="7">
        <v>0</v>
      </c>
      <c r="E96" s="7">
        <v>-8</v>
      </c>
      <c r="F96" s="7">
        <v>-16</v>
      </c>
      <c r="AA96" s="44">
        <v>40349</v>
      </c>
      <c r="AB96" s="37">
        <f>AVERAGE(B$7:B$258)</f>
        <v>-16.556368614487209</v>
      </c>
      <c r="AC96" s="37">
        <f>AVERAGE(C$7:C$258)</f>
        <v>34.112173887547371</v>
      </c>
      <c r="AD96" s="37">
        <f>AVERAGE(D$7:D$258)</f>
        <v>-2.8899028631550152</v>
      </c>
      <c r="AE96" s="37">
        <f>AVERAGE(E$7:E$258)</f>
        <v>-10.271974822016324</v>
      </c>
      <c r="AF96" s="37">
        <f>AVERAGE(F$7:F$258)</f>
        <v>-15.954525288493931</v>
      </c>
    </row>
    <row r="97" spans="1:32" x14ac:dyDescent="0.25">
      <c r="A97" s="45">
        <v>40379</v>
      </c>
      <c r="B97" s="7">
        <v>-4</v>
      </c>
      <c r="C97" s="7">
        <v>37</v>
      </c>
      <c r="D97" s="7">
        <v>-1</v>
      </c>
      <c r="E97" s="7">
        <v>-13</v>
      </c>
      <c r="F97" s="7">
        <v>-14</v>
      </c>
      <c r="AA97" s="44">
        <v>40379</v>
      </c>
      <c r="AB97" s="37">
        <f>AVERAGE(B$7:B$258)</f>
        <v>-16.556368614487209</v>
      </c>
      <c r="AC97" s="37">
        <f>AVERAGE(C$7:C$258)</f>
        <v>34.112173887547371</v>
      </c>
      <c r="AD97" s="37">
        <f>AVERAGE(D$7:D$258)</f>
        <v>-2.8899028631550152</v>
      </c>
      <c r="AE97" s="37">
        <f>AVERAGE(E$7:E$258)</f>
        <v>-10.271974822016324</v>
      </c>
      <c r="AF97" s="37">
        <f>AVERAGE(F$7:F$258)</f>
        <v>-15.954525288493931</v>
      </c>
    </row>
    <row r="98" spans="1:32" x14ac:dyDescent="0.25">
      <c r="A98" s="45">
        <v>40410</v>
      </c>
      <c r="B98" s="7">
        <v>-8</v>
      </c>
      <c r="C98" s="7">
        <v>36</v>
      </c>
      <c r="D98" s="7">
        <v>-2</v>
      </c>
      <c r="E98" s="7">
        <v>-14</v>
      </c>
      <c r="F98" s="7">
        <v>-15</v>
      </c>
      <c r="AA98" s="44">
        <v>40410</v>
      </c>
      <c r="AB98" s="37">
        <f>AVERAGE(B$7:B$258)</f>
        <v>-16.556368614487209</v>
      </c>
      <c r="AC98" s="37">
        <f>AVERAGE(C$7:C$258)</f>
        <v>34.112173887547371</v>
      </c>
      <c r="AD98" s="37">
        <f>AVERAGE(D$7:D$258)</f>
        <v>-2.8899028631550152</v>
      </c>
      <c r="AE98" s="37">
        <f>AVERAGE(E$7:E$258)</f>
        <v>-10.271974822016324</v>
      </c>
      <c r="AF98" s="37">
        <f>AVERAGE(F$7:F$258)</f>
        <v>-15.954525288493931</v>
      </c>
    </row>
    <row r="99" spans="1:32" x14ac:dyDescent="0.25">
      <c r="A99" s="45">
        <v>40441</v>
      </c>
      <c r="B99" s="7">
        <v>-12</v>
      </c>
      <c r="C99" s="7">
        <v>39</v>
      </c>
      <c r="D99" s="7">
        <v>1</v>
      </c>
      <c r="E99" s="7">
        <v>-12</v>
      </c>
      <c r="F99" s="7">
        <v>-15</v>
      </c>
      <c r="AA99" s="44">
        <v>40441</v>
      </c>
      <c r="AB99" s="37">
        <f>AVERAGE(B$7:B$258)</f>
        <v>-16.556368614487209</v>
      </c>
      <c r="AC99" s="37">
        <f>AVERAGE(C$7:C$258)</f>
        <v>34.112173887547371</v>
      </c>
      <c r="AD99" s="37">
        <f>AVERAGE(D$7:D$258)</f>
        <v>-2.8899028631550152</v>
      </c>
      <c r="AE99" s="37">
        <f>AVERAGE(E$7:E$258)</f>
        <v>-10.271974822016324</v>
      </c>
      <c r="AF99" s="37">
        <f>AVERAGE(F$7:F$258)</f>
        <v>-15.954525288493931</v>
      </c>
    </row>
    <row r="100" spans="1:32" x14ac:dyDescent="0.25">
      <c r="A100" s="45">
        <v>40471</v>
      </c>
      <c r="B100" s="7">
        <v>-14</v>
      </c>
      <c r="C100" s="7">
        <v>38</v>
      </c>
      <c r="D100" s="7">
        <v>-1</v>
      </c>
      <c r="E100" s="7">
        <v>-8</v>
      </c>
      <c r="F100" s="7">
        <v>-15</v>
      </c>
      <c r="AA100" s="44">
        <v>40471</v>
      </c>
      <c r="AB100" s="37">
        <f>AVERAGE(B$7:B$258)</f>
        <v>-16.556368614487209</v>
      </c>
      <c r="AC100" s="37">
        <f>AVERAGE(C$7:C$258)</f>
        <v>34.112173887547371</v>
      </c>
      <c r="AD100" s="37">
        <f>AVERAGE(D$7:D$258)</f>
        <v>-2.8899028631550152</v>
      </c>
      <c r="AE100" s="37">
        <f>AVERAGE(E$7:E$258)</f>
        <v>-10.271974822016324</v>
      </c>
      <c r="AF100" s="37">
        <f>AVERAGE(F$7:F$258)</f>
        <v>-15.954525288493931</v>
      </c>
    </row>
    <row r="101" spans="1:32" x14ac:dyDescent="0.25">
      <c r="A101" s="45">
        <v>40502</v>
      </c>
      <c r="B101" s="7">
        <v>-9</v>
      </c>
      <c r="C101" s="7">
        <v>31</v>
      </c>
      <c r="D101" s="7">
        <v>1</v>
      </c>
      <c r="E101" s="7">
        <v>-7</v>
      </c>
      <c r="F101" s="7">
        <v>-11</v>
      </c>
      <c r="AA101" s="44">
        <v>40502</v>
      </c>
      <c r="AB101" s="37">
        <f>AVERAGE(B$7:B$258)</f>
        <v>-16.556368614487209</v>
      </c>
      <c r="AC101" s="37">
        <f>AVERAGE(C$7:C$258)</f>
        <v>34.112173887547371</v>
      </c>
      <c r="AD101" s="37">
        <f>AVERAGE(D$7:D$258)</f>
        <v>-2.8899028631550152</v>
      </c>
      <c r="AE101" s="37">
        <f>AVERAGE(E$7:E$258)</f>
        <v>-10.271974822016324</v>
      </c>
      <c r="AF101" s="37">
        <f>AVERAGE(F$7:F$258)</f>
        <v>-15.954525288493931</v>
      </c>
    </row>
    <row r="102" spans="1:32" x14ac:dyDescent="0.25">
      <c r="A102" s="45">
        <v>40532</v>
      </c>
      <c r="B102" s="7">
        <v>-10</v>
      </c>
      <c r="C102" s="7">
        <v>25</v>
      </c>
      <c r="D102" s="7">
        <v>-4</v>
      </c>
      <c r="E102" s="7">
        <v>-13</v>
      </c>
      <c r="F102" s="7">
        <v>-13</v>
      </c>
      <c r="AA102" s="44">
        <v>40532</v>
      </c>
      <c r="AB102" s="37">
        <f>AVERAGE(B$7:B$258)</f>
        <v>-16.556368614487209</v>
      </c>
      <c r="AC102" s="37">
        <f>AVERAGE(C$7:C$258)</f>
        <v>34.112173887547371</v>
      </c>
      <c r="AD102" s="37">
        <f>AVERAGE(D$7:D$258)</f>
        <v>-2.8899028631550152</v>
      </c>
      <c r="AE102" s="37">
        <f>AVERAGE(E$7:E$258)</f>
        <v>-10.271974822016324</v>
      </c>
      <c r="AF102" s="37">
        <f>AVERAGE(F$7:F$258)</f>
        <v>-15.954525288493931</v>
      </c>
    </row>
    <row r="103" spans="1:32" x14ac:dyDescent="0.25">
      <c r="A103" s="45">
        <v>40563</v>
      </c>
      <c r="B103" s="7">
        <v>-18</v>
      </c>
      <c r="C103" s="7">
        <v>29</v>
      </c>
      <c r="D103" s="7">
        <v>-4</v>
      </c>
      <c r="E103" s="7">
        <v>-15</v>
      </c>
      <c r="F103" s="7">
        <v>-16</v>
      </c>
      <c r="AA103" s="44">
        <v>40563</v>
      </c>
      <c r="AB103" s="37">
        <f>AVERAGE(B$7:B$258)</f>
        <v>-16.556368614487209</v>
      </c>
      <c r="AC103" s="37">
        <f>AVERAGE(C$7:C$258)</f>
        <v>34.112173887547371</v>
      </c>
      <c r="AD103" s="37">
        <f>AVERAGE(D$7:D$258)</f>
        <v>-2.8899028631550152</v>
      </c>
      <c r="AE103" s="37">
        <f>AVERAGE(E$7:E$258)</f>
        <v>-10.271974822016324</v>
      </c>
      <c r="AF103" s="37">
        <f>AVERAGE(F$7:F$258)</f>
        <v>-15.954525288493931</v>
      </c>
    </row>
    <row r="104" spans="1:32" x14ac:dyDescent="0.25">
      <c r="A104" s="45">
        <v>40594</v>
      </c>
      <c r="B104" s="7">
        <v>-13</v>
      </c>
      <c r="C104" s="7">
        <v>22</v>
      </c>
      <c r="D104" s="7">
        <v>-1</v>
      </c>
      <c r="E104" s="7">
        <v>-15</v>
      </c>
      <c r="F104" s="7">
        <v>-13</v>
      </c>
      <c r="AA104" s="44">
        <v>40594</v>
      </c>
      <c r="AB104" s="37">
        <f>AVERAGE(B$7:B$258)</f>
        <v>-16.556368614487209</v>
      </c>
      <c r="AC104" s="37">
        <f>AVERAGE(C$7:C$258)</f>
        <v>34.112173887547371</v>
      </c>
      <c r="AD104" s="37">
        <f>AVERAGE(D$7:D$258)</f>
        <v>-2.8899028631550152</v>
      </c>
      <c r="AE104" s="37">
        <f>AVERAGE(E$7:E$258)</f>
        <v>-10.271974822016324</v>
      </c>
      <c r="AF104" s="37">
        <f>AVERAGE(F$7:F$258)</f>
        <v>-15.954525288493931</v>
      </c>
    </row>
    <row r="105" spans="1:32" x14ac:dyDescent="0.25">
      <c r="A105" s="45">
        <v>40622</v>
      </c>
      <c r="B105" s="7">
        <v>-16</v>
      </c>
      <c r="C105" s="7">
        <v>17</v>
      </c>
      <c r="D105" s="7">
        <v>-5</v>
      </c>
      <c r="E105" s="7">
        <v>-18</v>
      </c>
      <c r="F105" s="7">
        <v>-14</v>
      </c>
      <c r="AA105" s="44">
        <v>40622</v>
      </c>
      <c r="AB105" s="37">
        <f>AVERAGE(B$7:B$258)</f>
        <v>-16.556368614487209</v>
      </c>
      <c r="AC105" s="37">
        <f>AVERAGE(C$7:C$258)</f>
        <v>34.112173887547371</v>
      </c>
      <c r="AD105" s="37">
        <f>AVERAGE(D$7:D$258)</f>
        <v>-2.8899028631550152</v>
      </c>
      <c r="AE105" s="37">
        <f>AVERAGE(E$7:E$258)</f>
        <v>-10.271974822016324</v>
      </c>
      <c r="AF105" s="37">
        <f>AVERAGE(F$7:F$258)</f>
        <v>-15.954525288493931</v>
      </c>
    </row>
    <row r="106" spans="1:32" x14ac:dyDescent="0.25">
      <c r="A106" s="45">
        <v>40653</v>
      </c>
      <c r="B106" s="7">
        <v>-16</v>
      </c>
      <c r="C106" s="7">
        <v>17</v>
      </c>
      <c r="D106" s="7">
        <v>-3</v>
      </c>
      <c r="E106" s="7">
        <v>-19</v>
      </c>
      <c r="F106" s="7">
        <v>-14</v>
      </c>
      <c r="AA106" s="44">
        <v>40653</v>
      </c>
      <c r="AB106" s="37">
        <f>AVERAGE(B$7:B$258)</f>
        <v>-16.556368614487209</v>
      </c>
      <c r="AC106" s="37">
        <f>AVERAGE(C$7:C$258)</f>
        <v>34.112173887547371</v>
      </c>
      <c r="AD106" s="37">
        <f>AVERAGE(D$7:D$258)</f>
        <v>-2.8899028631550152</v>
      </c>
      <c r="AE106" s="37">
        <f>AVERAGE(E$7:E$258)</f>
        <v>-10.271974822016324</v>
      </c>
      <c r="AF106" s="37">
        <f>AVERAGE(F$7:F$258)</f>
        <v>-15.954525288493931</v>
      </c>
    </row>
    <row r="107" spans="1:32" x14ac:dyDescent="0.25">
      <c r="A107" s="45">
        <v>40683</v>
      </c>
      <c r="B107" s="7">
        <v>-8</v>
      </c>
      <c r="C107" s="7">
        <v>14</v>
      </c>
      <c r="D107" s="7">
        <v>-1</v>
      </c>
      <c r="E107" s="7">
        <v>-13</v>
      </c>
      <c r="F107" s="7">
        <v>-9</v>
      </c>
      <c r="AA107" s="44">
        <v>40683</v>
      </c>
      <c r="AB107" s="37">
        <f>AVERAGE(B$7:B$258)</f>
        <v>-16.556368614487209</v>
      </c>
      <c r="AC107" s="37">
        <f>AVERAGE(C$7:C$258)</f>
        <v>34.112173887547371</v>
      </c>
      <c r="AD107" s="37">
        <f>AVERAGE(D$7:D$258)</f>
        <v>-2.8899028631550152</v>
      </c>
      <c r="AE107" s="37">
        <f>AVERAGE(E$7:E$258)</f>
        <v>-10.271974822016324</v>
      </c>
      <c r="AF107" s="37">
        <f>AVERAGE(F$7:F$258)</f>
        <v>-15.954525288493931</v>
      </c>
    </row>
    <row r="108" spans="1:32" x14ac:dyDescent="0.25">
      <c r="A108" s="45">
        <v>40714</v>
      </c>
      <c r="B108" s="7">
        <v>-13</v>
      </c>
      <c r="C108" s="7">
        <v>24</v>
      </c>
      <c r="D108" s="7">
        <v>-5</v>
      </c>
      <c r="E108" s="7">
        <v>-16</v>
      </c>
      <c r="F108" s="7">
        <v>-15</v>
      </c>
      <c r="AA108" s="44">
        <v>40714</v>
      </c>
      <c r="AB108" s="37">
        <f>AVERAGE(B$7:B$258)</f>
        <v>-16.556368614487209</v>
      </c>
      <c r="AC108" s="37">
        <f>AVERAGE(C$7:C$258)</f>
        <v>34.112173887547371</v>
      </c>
      <c r="AD108" s="37">
        <f>AVERAGE(D$7:D$258)</f>
        <v>-2.8899028631550152</v>
      </c>
      <c r="AE108" s="37">
        <f>AVERAGE(E$7:E$258)</f>
        <v>-10.271974822016324</v>
      </c>
      <c r="AF108" s="37">
        <f>AVERAGE(F$7:F$258)</f>
        <v>-15.954525288493931</v>
      </c>
    </row>
    <row r="109" spans="1:32" x14ac:dyDescent="0.25">
      <c r="A109" s="45">
        <v>40744</v>
      </c>
      <c r="B109" s="7">
        <v>-18</v>
      </c>
      <c r="C109" s="7">
        <v>22</v>
      </c>
      <c r="D109" s="7">
        <v>-3</v>
      </c>
      <c r="E109" s="7">
        <v>-17</v>
      </c>
      <c r="F109" s="7">
        <v>-15</v>
      </c>
      <c r="AA109" s="44">
        <v>40744</v>
      </c>
      <c r="AB109" s="37">
        <f>AVERAGE(B$7:B$258)</f>
        <v>-16.556368614487209</v>
      </c>
      <c r="AC109" s="37">
        <f>AVERAGE(C$7:C$258)</f>
        <v>34.112173887547371</v>
      </c>
      <c r="AD109" s="37">
        <f>AVERAGE(D$7:D$258)</f>
        <v>-2.8899028631550152</v>
      </c>
      <c r="AE109" s="37">
        <f>AVERAGE(E$7:E$258)</f>
        <v>-10.271974822016324</v>
      </c>
      <c r="AF109" s="37">
        <f>AVERAGE(F$7:F$258)</f>
        <v>-15.954525288493931</v>
      </c>
    </row>
    <row r="110" spans="1:32" x14ac:dyDescent="0.25">
      <c r="A110" s="45">
        <v>40775</v>
      </c>
      <c r="B110" s="7">
        <v>-17</v>
      </c>
      <c r="C110" s="7">
        <v>25</v>
      </c>
      <c r="D110" s="7">
        <v>-2</v>
      </c>
      <c r="E110" s="7">
        <v>-18</v>
      </c>
      <c r="F110" s="7">
        <v>-15</v>
      </c>
      <c r="AA110" s="44">
        <v>40775</v>
      </c>
      <c r="AB110" s="37">
        <f>AVERAGE(B$7:B$258)</f>
        <v>-16.556368614487209</v>
      </c>
      <c r="AC110" s="37">
        <f>AVERAGE(C$7:C$258)</f>
        <v>34.112173887547371</v>
      </c>
      <c r="AD110" s="37">
        <f>AVERAGE(D$7:D$258)</f>
        <v>-2.8899028631550152</v>
      </c>
      <c r="AE110" s="37">
        <f>AVERAGE(E$7:E$258)</f>
        <v>-10.271974822016324</v>
      </c>
      <c r="AF110" s="37">
        <f>AVERAGE(F$7:F$258)</f>
        <v>-15.954525288493931</v>
      </c>
    </row>
    <row r="111" spans="1:32" x14ac:dyDescent="0.25">
      <c r="A111" s="45">
        <v>40806</v>
      </c>
      <c r="B111" s="7">
        <v>-14</v>
      </c>
      <c r="C111" s="7">
        <v>35</v>
      </c>
      <c r="D111" s="7">
        <v>-1</v>
      </c>
      <c r="E111" s="7">
        <v>-8</v>
      </c>
      <c r="F111" s="7">
        <v>-15</v>
      </c>
      <c r="AA111" s="44">
        <v>40806</v>
      </c>
      <c r="AB111" s="37">
        <f>AVERAGE(B$7:B$258)</f>
        <v>-16.556368614487209</v>
      </c>
      <c r="AC111" s="37">
        <f>AVERAGE(C$7:C$258)</f>
        <v>34.112173887547371</v>
      </c>
      <c r="AD111" s="37">
        <f>AVERAGE(D$7:D$258)</f>
        <v>-2.8899028631550152</v>
      </c>
      <c r="AE111" s="37">
        <f>AVERAGE(E$7:E$258)</f>
        <v>-10.271974822016324</v>
      </c>
      <c r="AF111" s="37">
        <f>AVERAGE(F$7:F$258)</f>
        <v>-15.954525288493931</v>
      </c>
    </row>
    <row r="112" spans="1:32" x14ac:dyDescent="0.25">
      <c r="A112" s="45">
        <v>40836</v>
      </c>
      <c r="B112" s="7">
        <v>-9</v>
      </c>
      <c r="C112" s="7">
        <v>31</v>
      </c>
      <c r="D112" s="7">
        <v>-4</v>
      </c>
      <c r="E112" s="7">
        <v>-9</v>
      </c>
      <c r="F112" s="7">
        <v>-13</v>
      </c>
      <c r="AA112" s="44">
        <v>40836</v>
      </c>
      <c r="AB112" s="37">
        <f>AVERAGE(B$7:B$258)</f>
        <v>-16.556368614487209</v>
      </c>
      <c r="AC112" s="37">
        <f>AVERAGE(C$7:C$258)</f>
        <v>34.112173887547371</v>
      </c>
      <c r="AD112" s="37">
        <f>AVERAGE(D$7:D$258)</f>
        <v>-2.8899028631550152</v>
      </c>
      <c r="AE112" s="37">
        <f>AVERAGE(E$7:E$258)</f>
        <v>-10.271974822016324</v>
      </c>
      <c r="AF112" s="37">
        <f>AVERAGE(F$7:F$258)</f>
        <v>-15.954525288493931</v>
      </c>
    </row>
    <row r="113" spans="1:32" x14ac:dyDescent="0.25">
      <c r="A113" s="45">
        <v>40867</v>
      </c>
      <c r="B113" s="7">
        <v>-22</v>
      </c>
      <c r="C113" s="7">
        <v>50</v>
      </c>
      <c r="D113" s="7">
        <v>-6</v>
      </c>
      <c r="E113" s="7">
        <v>-8</v>
      </c>
      <c r="F113" s="7">
        <v>-22</v>
      </c>
      <c r="AA113" s="44">
        <v>40867</v>
      </c>
      <c r="AB113" s="37">
        <f>AVERAGE(B$7:B$258)</f>
        <v>-16.556368614487209</v>
      </c>
      <c r="AC113" s="37">
        <f>AVERAGE(C$7:C$258)</f>
        <v>34.112173887547371</v>
      </c>
      <c r="AD113" s="37">
        <f>AVERAGE(D$7:D$258)</f>
        <v>-2.8899028631550152</v>
      </c>
      <c r="AE113" s="37">
        <f>AVERAGE(E$7:E$258)</f>
        <v>-10.271974822016324</v>
      </c>
      <c r="AF113" s="37">
        <f>AVERAGE(F$7:F$258)</f>
        <v>-15.954525288493931</v>
      </c>
    </row>
    <row r="114" spans="1:32" x14ac:dyDescent="0.25">
      <c r="A114" s="45">
        <v>40897</v>
      </c>
      <c r="B114" s="7">
        <v>-9</v>
      </c>
      <c r="C114" s="7">
        <v>31</v>
      </c>
      <c r="D114" s="7">
        <v>-7</v>
      </c>
      <c r="E114" s="7">
        <v>-18</v>
      </c>
      <c r="F114" s="7">
        <v>-16</v>
      </c>
      <c r="AA114" s="44">
        <v>40897</v>
      </c>
      <c r="AB114" s="37">
        <f>AVERAGE(B$7:B$258)</f>
        <v>-16.556368614487209</v>
      </c>
      <c r="AC114" s="37">
        <f>AVERAGE(C$7:C$258)</f>
        <v>34.112173887547371</v>
      </c>
      <c r="AD114" s="37">
        <f>AVERAGE(D$7:D$258)</f>
        <v>-2.8899028631550152</v>
      </c>
      <c r="AE114" s="37">
        <f>AVERAGE(E$7:E$258)</f>
        <v>-10.271974822016324</v>
      </c>
      <c r="AF114" s="37">
        <f>AVERAGE(F$7:F$258)</f>
        <v>-15.954525288493931</v>
      </c>
    </row>
    <row r="115" spans="1:32" x14ac:dyDescent="0.25">
      <c r="A115" s="45">
        <v>40928</v>
      </c>
      <c r="B115" s="7">
        <v>-27</v>
      </c>
      <c r="C115" s="7">
        <v>36</v>
      </c>
      <c r="D115" s="7">
        <v>-11</v>
      </c>
      <c r="E115" s="7">
        <v>-16</v>
      </c>
      <c r="F115" s="7">
        <v>-22</v>
      </c>
      <c r="AA115" s="44">
        <v>40928</v>
      </c>
      <c r="AB115" s="37">
        <f>AVERAGE(B$7:B$258)</f>
        <v>-16.556368614487209</v>
      </c>
      <c r="AC115" s="37">
        <f>AVERAGE(C$7:C$258)</f>
        <v>34.112173887547371</v>
      </c>
      <c r="AD115" s="37">
        <f>AVERAGE(D$7:D$258)</f>
        <v>-2.8899028631550152</v>
      </c>
      <c r="AE115" s="37">
        <f>AVERAGE(E$7:E$258)</f>
        <v>-10.271974822016324</v>
      </c>
      <c r="AF115" s="37">
        <f>AVERAGE(F$7:F$258)</f>
        <v>-15.954525288493931</v>
      </c>
    </row>
    <row r="116" spans="1:32" x14ac:dyDescent="0.25">
      <c r="A116" s="45">
        <v>40959</v>
      </c>
      <c r="B116" s="7">
        <v>-29</v>
      </c>
      <c r="C116" s="7">
        <v>42</v>
      </c>
      <c r="D116" s="7">
        <v>-8</v>
      </c>
      <c r="E116" s="7">
        <v>-14</v>
      </c>
      <c r="F116" s="7">
        <v>-23</v>
      </c>
      <c r="AA116" s="44">
        <v>40959</v>
      </c>
      <c r="AB116" s="37">
        <f>AVERAGE(B$7:B$258)</f>
        <v>-16.556368614487209</v>
      </c>
      <c r="AC116" s="37">
        <f>AVERAGE(C$7:C$258)</f>
        <v>34.112173887547371</v>
      </c>
      <c r="AD116" s="37">
        <f>AVERAGE(D$7:D$258)</f>
        <v>-2.8899028631550152</v>
      </c>
      <c r="AE116" s="37">
        <f>AVERAGE(E$7:E$258)</f>
        <v>-10.271974822016324</v>
      </c>
      <c r="AF116" s="37">
        <f>AVERAGE(F$7:F$258)</f>
        <v>-15.954525288493931</v>
      </c>
    </row>
    <row r="117" spans="1:32" x14ac:dyDescent="0.25">
      <c r="A117" s="45">
        <v>40988</v>
      </c>
      <c r="B117" s="7">
        <v>-14</v>
      </c>
      <c r="C117" s="7">
        <v>35</v>
      </c>
      <c r="D117" s="7">
        <v>-9</v>
      </c>
      <c r="E117" s="7">
        <v>-12</v>
      </c>
      <c r="F117" s="7">
        <v>-18</v>
      </c>
      <c r="AA117" s="44">
        <v>40988</v>
      </c>
      <c r="AB117" s="37">
        <f>AVERAGE(B$7:B$258)</f>
        <v>-16.556368614487209</v>
      </c>
      <c r="AC117" s="37">
        <f>AVERAGE(C$7:C$258)</f>
        <v>34.112173887547371</v>
      </c>
      <c r="AD117" s="37">
        <f>AVERAGE(D$7:D$258)</f>
        <v>-2.8899028631550152</v>
      </c>
      <c r="AE117" s="37">
        <f>AVERAGE(E$7:E$258)</f>
        <v>-10.271974822016324</v>
      </c>
      <c r="AF117" s="37">
        <f>AVERAGE(F$7:F$258)</f>
        <v>-15.954525288493931</v>
      </c>
    </row>
    <row r="118" spans="1:32" x14ac:dyDescent="0.25">
      <c r="A118" s="45">
        <v>41019</v>
      </c>
      <c r="B118" s="7">
        <v>-16</v>
      </c>
      <c r="C118" s="7">
        <v>44</v>
      </c>
      <c r="D118" s="7">
        <v>-6</v>
      </c>
      <c r="E118" s="7">
        <v>-9</v>
      </c>
      <c r="F118" s="7">
        <v>-19</v>
      </c>
      <c r="AA118" s="44">
        <v>41019</v>
      </c>
      <c r="AB118" s="37">
        <f>AVERAGE(B$7:B$258)</f>
        <v>-16.556368614487209</v>
      </c>
      <c r="AC118" s="37">
        <f>AVERAGE(C$7:C$258)</f>
        <v>34.112173887547371</v>
      </c>
      <c r="AD118" s="37">
        <f>AVERAGE(D$7:D$258)</f>
        <v>-2.8899028631550152</v>
      </c>
      <c r="AE118" s="37">
        <f>AVERAGE(E$7:E$258)</f>
        <v>-10.271974822016324</v>
      </c>
      <c r="AF118" s="37">
        <f>AVERAGE(F$7:F$258)</f>
        <v>-15.954525288493931</v>
      </c>
    </row>
    <row r="119" spans="1:32" x14ac:dyDescent="0.25">
      <c r="A119" s="45">
        <v>41049</v>
      </c>
      <c r="B119" s="7">
        <v>-12</v>
      </c>
      <c r="C119" s="7">
        <v>40</v>
      </c>
      <c r="D119" s="7">
        <v>-7</v>
      </c>
      <c r="E119" s="7">
        <v>-8</v>
      </c>
      <c r="F119" s="7">
        <v>-17</v>
      </c>
      <c r="AA119" s="44">
        <v>41049</v>
      </c>
      <c r="AB119" s="37">
        <f>AVERAGE(B$7:B$258)</f>
        <v>-16.556368614487209</v>
      </c>
      <c r="AC119" s="37">
        <f>AVERAGE(C$7:C$258)</f>
        <v>34.112173887547371</v>
      </c>
      <c r="AD119" s="37">
        <f>AVERAGE(D$7:D$258)</f>
        <v>-2.8899028631550152</v>
      </c>
      <c r="AE119" s="37">
        <f>AVERAGE(E$7:E$258)</f>
        <v>-10.271974822016324</v>
      </c>
      <c r="AF119" s="37">
        <f>AVERAGE(F$7:F$258)</f>
        <v>-15.954525288493931</v>
      </c>
    </row>
    <row r="120" spans="1:32" x14ac:dyDescent="0.25">
      <c r="A120" s="45">
        <v>41080</v>
      </c>
      <c r="B120" s="7">
        <v>-14</v>
      </c>
      <c r="C120" s="7">
        <v>38</v>
      </c>
      <c r="D120" s="7">
        <v>-6</v>
      </c>
      <c r="E120" s="7">
        <v>-16</v>
      </c>
      <c r="F120" s="7">
        <v>-18</v>
      </c>
      <c r="AA120" s="44">
        <v>41080</v>
      </c>
      <c r="AB120" s="37">
        <f>AVERAGE(B$7:B$258)</f>
        <v>-16.556368614487209</v>
      </c>
      <c r="AC120" s="37">
        <f>AVERAGE(C$7:C$258)</f>
        <v>34.112173887547371</v>
      </c>
      <c r="AD120" s="37">
        <f>AVERAGE(D$7:D$258)</f>
        <v>-2.8899028631550152</v>
      </c>
      <c r="AE120" s="37">
        <f>AVERAGE(E$7:E$258)</f>
        <v>-10.271974822016324</v>
      </c>
      <c r="AF120" s="37">
        <f>AVERAGE(F$7:F$258)</f>
        <v>-15.954525288493931</v>
      </c>
    </row>
    <row r="121" spans="1:32" x14ac:dyDescent="0.25">
      <c r="A121" s="45">
        <v>41110</v>
      </c>
      <c r="B121" s="7">
        <v>-8</v>
      </c>
      <c r="C121" s="7">
        <v>40</v>
      </c>
      <c r="D121" s="7">
        <v>-3</v>
      </c>
      <c r="E121" s="7">
        <v>-8</v>
      </c>
      <c r="F121" s="7">
        <v>-15</v>
      </c>
      <c r="AA121" s="44">
        <v>41110</v>
      </c>
      <c r="AB121" s="37">
        <f>AVERAGE(B$7:B$258)</f>
        <v>-16.556368614487209</v>
      </c>
      <c r="AC121" s="37">
        <f>AVERAGE(C$7:C$258)</f>
        <v>34.112173887547371</v>
      </c>
      <c r="AD121" s="37">
        <f>AVERAGE(D$7:D$258)</f>
        <v>-2.8899028631550152</v>
      </c>
      <c r="AE121" s="37">
        <f>AVERAGE(E$7:E$258)</f>
        <v>-10.271974822016324</v>
      </c>
      <c r="AF121" s="37">
        <f>AVERAGE(F$7:F$258)</f>
        <v>-15.954525288493931</v>
      </c>
    </row>
    <row r="122" spans="1:32" x14ac:dyDescent="0.25">
      <c r="A122" s="45">
        <v>41141</v>
      </c>
      <c r="B122" s="7">
        <v>-12</v>
      </c>
      <c r="C122" s="7">
        <v>50</v>
      </c>
      <c r="D122" s="7">
        <v>-7</v>
      </c>
      <c r="E122" s="7">
        <v>-11</v>
      </c>
      <c r="F122" s="7">
        <v>-20</v>
      </c>
      <c r="AA122" s="44">
        <v>41141</v>
      </c>
      <c r="AB122" s="37">
        <f>AVERAGE(B$7:B$258)</f>
        <v>-16.556368614487209</v>
      </c>
      <c r="AC122" s="37">
        <f>AVERAGE(C$7:C$258)</f>
        <v>34.112173887547371</v>
      </c>
      <c r="AD122" s="37">
        <f>AVERAGE(D$7:D$258)</f>
        <v>-2.8899028631550152</v>
      </c>
      <c r="AE122" s="37">
        <f>AVERAGE(E$7:E$258)</f>
        <v>-10.271974822016324</v>
      </c>
      <c r="AF122" s="37">
        <f>AVERAGE(F$7:F$258)</f>
        <v>-15.954525288493931</v>
      </c>
    </row>
    <row r="123" spans="1:32" x14ac:dyDescent="0.25">
      <c r="A123" s="45">
        <v>41172</v>
      </c>
      <c r="B123" s="7">
        <v>-11</v>
      </c>
      <c r="C123" s="7">
        <v>46</v>
      </c>
      <c r="D123" s="7">
        <v>-8</v>
      </c>
      <c r="E123" s="7">
        <v>-11</v>
      </c>
      <c r="F123" s="7">
        <v>-19</v>
      </c>
      <c r="AA123" s="44">
        <v>41172</v>
      </c>
      <c r="AB123" s="37">
        <f>AVERAGE(B$7:B$258)</f>
        <v>-16.556368614487209</v>
      </c>
      <c r="AC123" s="37">
        <f>AVERAGE(C$7:C$258)</f>
        <v>34.112173887547371</v>
      </c>
      <c r="AD123" s="37">
        <f>AVERAGE(D$7:D$258)</f>
        <v>-2.8899028631550152</v>
      </c>
      <c r="AE123" s="37">
        <f>AVERAGE(E$7:E$258)</f>
        <v>-10.271974822016324</v>
      </c>
      <c r="AF123" s="37">
        <f>AVERAGE(F$7:F$258)</f>
        <v>-15.954525288493931</v>
      </c>
    </row>
    <row r="124" spans="1:32" x14ac:dyDescent="0.25">
      <c r="A124" s="45">
        <v>41202</v>
      </c>
      <c r="B124" s="7">
        <v>-18</v>
      </c>
      <c r="C124" s="7">
        <v>54</v>
      </c>
      <c r="D124" s="7">
        <v>-6</v>
      </c>
      <c r="E124" s="7">
        <v>-11</v>
      </c>
      <c r="F124" s="7">
        <v>-22</v>
      </c>
      <c r="AA124" s="44">
        <v>41202</v>
      </c>
      <c r="AB124" s="37">
        <f>AVERAGE(B$7:B$258)</f>
        <v>-16.556368614487209</v>
      </c>
      <c r="AC124" s="37">
        <f>AVERAGE(C$7:C$258)</f>
        <v>34.112173887547371</v>
      </c>
      <c r="AD124" s="37">
        <f>AVERAGE(D$7:D$258)</f>
        <v>-2.8899028631550152</v>
      </c>
      <c r="AE124" s="37">
        <f>AVERAGE(E$7:E$258)</f>
        <v>-10.271974822016324</v>
      </c>
      <c r="AF124" s="37">
        <f>AVERAGE(F$7:F$258)</f>
        <v>-15.954525288493931</v>
      </c>
    </row>
    <row r="125" spans="1:32" x14ac:dyDescent="0.25">
      <c r="A125" s="45">
        <v>41233</v>
      </c>
      <c r="B125" s="7">
        <v>-30.797983741483897</v>
      </c>
      <c r="C125" s="7">
        <v>58.447070491700345</v>
      </c>
      <c r="D125" s="7">
        <v>-11.158531773881267</v>
      </c>
      <c r="E125" s="7">
        <v>-15.068584354409403</v>
      </c>
      <c r="F125" s="7">
        <v>-28.868042590368731</v>
      </c>
      <c r="AA125" s="44">
        <v>41233</v>
      </c>
      <c r="AB125" s="37">
        <f>AVERAGE(B$7:B$258)</f>
        <v>-16.556368614487209</v>
      </c>
      <c r="AC125" s="37">
        <f>AVERAGE(C$7:C$258)</f>
        <v>34.112173887547371</v>
      </c>
      <c r="AD125" s="37">
        <f>AVERAGE(D$7:D$258)</f>
        <v>-2.8899028631550152</v>
      </c>
      <c r="AE125" s="37">
        <f>AVERAGE(E$7:E$258)</f>
        <v>-10.271974822016324</v>
      </c>
      <c r="AF125" s="37">
        <f>AVERAGE(F$7:F$258)</f>
        <v>-15.954525288493931</v>
      </c>
    </row>
    <row r="126" spans="1:32" x14ac:dyDescent="0.25">
      <c r="A126" s="45">
        <v>41263</v>
      </c>
      <c r="B126" s="7">
        <v>-24.497825247070654</v>
      </c>
      <c r="C126" s="7">
        <v>54.392511768177123</v>
      </c>
      <c r="D126" s="7">
        <v>-12.018832783469859</v>
      </c>
      <c r="E126" s="7">
        <v>-14.739218292132504</v>
      </c>
      <c r="F126" s="7">
        <v>-26.412097022712537</v>
      </c>
      <c r="AA126" s="44">
        <v>41263</v>
      </c>
      <c r="AB126" s="37">
        <f>AVERAGE(B$7:B$258)</f>
        <v>-16.556368614487209</v>
      </c>
      <c r="AC126" s="37">
        <f>AVERAGE(C$7:C$258)</f>
        <v>34.112173887547371</v>
      </c>
      <c r="AD126" s="37">
        <f>AVERAGE(D$7:D$258)</f>
        <v>-2.8899028631550152</v>
      </c>
      <c r="AE126" s="37">
        <f>AVERAGE(E$7:E$258)</f>
        <v>-10.271974822016324</v>
      </c>
      <c r="AF126" s="37">
        <f>AVERAGE(F$7:F$258)</f>
        <v>-15.954525288493931</v>
      </c>
    </row>
    <row r="127" spans="1:32" x14ac:dyDescent="0.25">
      <c r="A127" s="45">
        <v>41294</v>
      </c>
      <c r="B127" s="7">
        <v>-18.260144862279716</v>
      </c>
      <c r="C127" s="7">
        <v>52.127206916925388</v>
      </c>
      <c r="D127" s="7">
        <v>-8.0271395512225929</v>
      </c>
      <c r="E127" s="7">
        <v>-14.219978066923826</v>
      </c>
      <c r="F127" s="7">
        <v>-23.158617349337881</v>
      </c>
      <c r="AA127" s="44">
        <v>41294</v>
      </c>
      <c r="AB127" s="37">
        <f>AVERAGE(B$7:B$258)</f>
        <v>-16.556368614487209</v>
      </c>
      <c r="AC127" s="37">
        <f>AVERAGE(C$7:C$258)</f>
        <v>34.112173887547371</v>
      </c>
      <c r="AD127" s="37">
        <f>AVERAGE(D$7:D$258)</f>
        <v>-2.8899028631550152</v>
      </c>
      <c r="AE127" s="37">
        <f>AVERAGE(E$7:E$258)</f>
        <v>-10.271974822016324</v>
      </c>
      <c r="AF127" s="37">
        <f>AVERAGE(F$7:F$258)</f>
        <v>-15.954525288493931</v>
      </c>
    </row>
    <row r="128" spans="1:32" x14ac:dyDescent="0.25">
      <c r="A128" s="45">
        <v>41325</v>
      </c>
      <c r="B128" s="7">
        <v>-15.72299995170917</v>
      </c>
      <c r="C128" s="7">
        <v>59.701888485645171</v>
      </c>
      <c r="D128" s="7">
        <v>-6.0359808816312235</v>
      </c>
      <c r="E128" s="7">
        <v>-12.452489252166899</v>
      </c>
      <c r="F128" s="7">
        <v>-23.478339642788114</v>
      </c>
      <c r="AA128" s="44">
        <v>41325</v>
      </c>
      <c r="AB128" s="37">
        <f>AVERAGE(B$7:B$258)</f>
        <v>-16.556368614487209</v>
      </c>
      <c r="AC128" s="37">
        <f>AVERAGE(C$7:C$258)</f>
        <v>34.112173887547371</v>
      </c>
      <c r="AD128" s="37">
        <f>AVERAGE(D$7:D$258)</f>
        <v>-2.8899028631550152</v>
      </c>
      <c r="AE128" s="37">
        <f>AVERAGE(E$7:E$258)</f>
        <v>-10.271974822016324</v>
      </c>
      <c r="AF128" s="37">
        <f>AVERAGE(F$7:F$258)</f>
        <v>-15.954525288493931</v>
      </c>
    </row>
    <row r="129" spans="1:32" x14ac:dyDescent="0.25">
      <c r="A129" s="45">
        <v>41353</v>
      </c>
      <c r="B129" s="7">
        <v>-26.028787762978187</v>
      </c>
      <c r="C129" s="7">
        <v>62.306094787106439</v>
      </c>
      <c r="D129" s="7">
        <v>-7.9436916952224728</v>
      </c>
      <c r="E129" s="7">
        <v>-11.836171617707997</v>
      </c>
      <c r="F129" s="7">
        <v>-27.01393382110049</v>
      </c>
      <c r="AA129" s="44">
        <v>41353</v>
      </c>
      <c r="AB129" s="37">
        <f>AVERAGE(B$7:B$258)</f>
        <v>-16.556368614487209</v>
      </c>
      <c r="AC129" s="37">
        <f>AVERAGE(C$7:C$258)</f>
        <v>34.112173887547371</v>
      </c>
      <c r="AD129" s="37">
        <f>AVERAGE(D$7:D$258)</f>
        <v>-2.8899028631550152</v>
      </c>
      <c r="AE129" s="37">
        <f>AVERAGE(E$7:E$258)</f>
        <v>-10.271974822016324</v>
      </c>
      <c r="AF129" s="37">
        <f>AVERAGE(F$7:F$258)</f>
        <v>-15.954525288493931</v>
      </c>
    </row>
    <row r="130" spans="1:32" x14ac:dyDescent="0.25">
      <c r="A130" s="45">
        <v>41384</v>
      </c>
      <c r="B130" s="7">
        <v>-23.475439223899407</v>
      </c>
      <c r="C130" s="7">
        <v>62.628015912650312</v>
      </c>
      <c r="D130" s="7">
        <v>-8.7962578051860394</v>
      </c>
      <c r="E130" s="7">
        <v>-14.694167092491874</v>
      </c>
      <c r="F130" s="7">
        <v>-27.398470008556906</v>
      </c>
      <c r="AA130" s="44">
        <v>41384</v>
      </c>
      <c r="AB130" s="37">
        <f>AVERAGE(B$7:B$258)</f>
        <v>-16.556368614487209</v>
      </c>
      <c r="AC130" s="37">
        <f>AVERAGE(C$7:C$258)</f>
        <v>34.112173887547371</v>
      </c>
      <c r="AD130" s="37">
        <f>AVERAGE(D$7:D$258)</f>
        <v>-2.8899028631550152</v>
      </c>
      <c r="AE130" s="37">
        <f>AVERAGE(E$7:E$258)</f>
        <v>-10.271974822016324</v>
      </c>
      <c r="AF130" s="37">
        <f>AVERAGE(F$7:F$258)</f>
        <v>-15.954525288493931</v>
      </c>
    </row>
    <row r="131" spans="1:32" x14ac:dyDescent="0.25">
      <c r="A131" s="45">
        <v>41414</v>
      </c>
      <c r="B131" s="7">
        <v>-19.779772097624353</v>
      </c>
      <c r="C131" s="7">
        <v>63.23309413210476</v>
      </c>
      <c r="D131" s="7">
        <v>-5.4595656933408563</v>
      </c>
      <c r="E131" s="7">
        <v>-17.672982342703662</v>
      </c>
      <c r="F131" s="7">
        <v>-26.536353566443406</v>
      </c>
      <c r="AA131" s="44">
        <v>41414</v>
      </c>
      <c r="AB131" s="37">
        <f>AVERAGE(B$7:B$258)</f>
        <v>-16.556368614487209</v>
      </c>
      <c r="AC131" s="37">
        <f>AVERAGE(C$7:C$258)</f>
        <v>34.112173887547371</v>
      </c>
      <c r="AD131" s="37">
        <f>AVERAGE(D$7:D$258)</f>
        <v>-2.8899028631550152</v>
      </c>
      <c r="AE131" s="37">
        <f>AVERAGE(E$7:E$258)</f>
        <v>-10.271974822016324</v>
      </c>
      <c r="AF131" s="37">
        <f>AVERAGE(F$7:F$258)</f>
        <v>-15.954525288493931</v>
      </c>
    </row>
    <row r="132" spans="1:32" x14ac:dyDescent="0.25">
      <c r="A132" s="45">
        <v>41445</v>
      </c>
      <c r="B132" s="7">
        <v>-20.359807456214568</v>
      </c>
      <c r="C132" s="7">
        <v>57.688575171237893</v>
      </c>
      <c r="D132" s="7">
        <v>-9.1354100657699639</v>
      </c>
      <c r="E132" s="7">
        <v>-17.877820583403608</v>
      </c>
      <c r="F132" s="7">
        <v>-26.265403319156508</v>
      </c>
      <c r="AA132" s="44">
        <v>41445</v>
      </c>
      <c r="AB132" s="37">
        <f>AVERAGE(B$7:B$258)</f>
        <v>-16.556368614487209</v>
      </c>
      <c r="AC132" s="37">
        <f>AVERAGE(C$7:C$258)</f>
        <v>34.112173887547371</v>
      </c>
      <c r="AD132" s="37">
        <f>AVERAGE(D$7:D$258)</f>
        <v>-2.8899028631550152</v>
      </c>
      <c r="AE132" s="37">
        <f>AVERAGE(E$7:E$258)</f>
        <v>-10.271974822016324</v>
      </c>
      <c r="AF132" s="37">
        <f>AVERAGE(F$7:F$258)</f>
        <v>-15.954525288493931</v>
      </c>
    </row>
    <row r="133" spans="1:32" x14ac:dyDescent="0.25">
      <c r="A133" s="45">
        <v>41475</v>
      </c>
      <c r="B133" s="7">
        <v>-13.172174703814129</v>
      </c>
      <c r="C133" s="7">
        <v>55.803470733959323</v>
      </c>
      <c r="D133" s="7">
        <v>-11.295301553499991</v>
      </c>
      <c r="E133" s="7">
        <v>-11.597288417751569</v>
      </c>
      <c r="F133" s="7">
        <v>-22.967058852256255</v>
      </c>
      <c r="AA133" s="44">
        <v>41475</v>
      </c>
      <c r="AB133" s="37">
        <f>AVERAGE(B$7:B$258)</f>
        <v>-16.556368614487209</v>
      </c>
      <c r="AC133" s="37">
        <f>AVERAGE(C$7:C$258)</f>
        <v>34.112173887547371</v>
      </c>
      <c r="AD133" s="37">
        <f>AVERAGE(D$7:D$258)</f>
        <v>-2.8899028631550152</v>
      </c>
      <c r="AE133" s="37">
        <f>AVERAGE(E$7:E$258)</f>
        <v>-10.271974822016324</v>
      </c>
      <c r="AF133" s="37">
        <f>AVERAGE(F$7:F$258)</f>
        <v>-15.954525288493931</v>
      </c>
    </row>
    <row r="134" spans="1:32" x14ac:dyDescent="0.25">
      <c r="A134" s="45">
        <v>41506</v>
      </c>
      <c r="B134" s="7">
        <v>-10.668754163784932</v>
      </c>
      <c r="C134" s="7">
        <v>49.882699849767334</v>
      </c>
      <c r="D134" s="7">
        <v>-9.1977729677409954</v>
      </c>
      <c r="E134" s="7">
        <v>-14.286288655655223</v>
      </c>
      <c r="F134" s="7">
        <v>-21.008878909237122</v>
      </c>
      <c r="AA134" s="44">
        <v>41506</v>
      </c>
      <c r="AB134" s="37">
        <f>AVERAGE(B$7:B$258)</f>
        <v>-16.556368614487209</v>
      </c>
      <c r="AC134" s="37">
        <f>AVERAGE(C$7:C$258)</f>
        <v>34.112173887547371</v>
      </c>
      <c r="AD134" s="37">
        <f>AVERAGE(D$7:D$258)</f>
        <v>-2.8899028631550152</v>
      </c>
      <c r="AE134" s="37">
        <f>AVERAGE(E$7:E$258)</f>
        <v>-10.271974822016324</v>
      </c>
      <c r="AF134" s="37">
        <f>AVERAGE(F$7:F$258)</f>
        <v>-15.954525288493931</v>
      </c>
    </row>
    <row r="135" spans="1:32" x14ac:dyDescent="0.25">
      <c r="A135" s="45">
        <v>41537</v>
      </c>
      <c r="B135" s="7">
        <v>-2.8653696473290524</v>
      </c>
      <c r="C135" s="7">
        <v>46.548287981782423</v>
      </c>
      <c r="D135" s="7">
        <v>-2.6538189613616492</v>
      </c>
      <c r="E135" s="7">
        <v>-7.6242654448465874</v>
      </c>
      <c r="F135" s="7">
        <v>-14.922935508829928</v>
      </c>
      <c r="AA135" s="44">
        <v>41537</v>
      </c>
      <c r="AB135" s="37">
        <f>AVERAGE(B$7:B$258)</f>
        <v>-16.556368614487209</v>
      </c>
      <c r="AC135" s="37">
        <f>AVERAGE(C$7:C$258)</f>
        <v>34.112173887547371</v>
      </c>
      <c r="AD135" s="37">
        <f>AVERAGE(D$7:D$258)</f>
        <v>-2.8899028631550152</v>
      </c>
      <c r="AE135" s="37">
        <f>AVERAGE(E$7:E$258)</f>
        <v>-10.271974822016324</v>
      </c>
      <c r="AF135" s="37">
        <f>AVERAGE(F$7:F$258)</f>
        <v>-15.954525288493931</v>
      </c>
    </row>
    <row r="136" spans="1:32" x14ac:dyDescent="0.25">
      <c r="A136" s="45">
        <v>41567</v>
      </c>
      <c r="B136" s="7">
        <v>-1.8845213090125261</v>
      </c>
      <c r="C136" s="7">
        <v>47.425130679087054</v>
      </c>
      <c r="D136" s="7">
        <v>-2.4079823773343376</v>
      </c>
      <c r="E136" s="7">
        <v>-11.050728121164902</v>
      </c>
      <c r="F136" s="7">
        <v>-15.692090621649704</v>
      </c>
      <c r="AA136" s="44">
        <v>41567</v>
      </c>
      <c r="AB136" s="37">
        <f>AVERAGE(B$7:B$258)</f>
        <v>-16.556368614487209</v>
      </c>
      <c r="AC136" s="37">
        <f>AVERAGE(C$7:C$258)</f>
        <v>34.112173887547371</v>
      </c>
      <c r="AD136" s="37">
        <f>AVERAGE(D$7:D$258)</f>
        <v>-2.8899028631550152</v>
      </c>
      <c r="AE136" s="37">
        <f>AVERAGE(E$7:E$258)</f>
        <v>-10.271974822016324</v>
      </c>
      <c r="AF136" s="37">
        <f>AVERAGE(F$7:F$258)</f>
        <v>-15.954525288493931</v>
      </c>
    </row>
    <row r="137" spans="1:32" x14ac:dyDescent="0.25">
      <c r="A137" s="45">
        <v>41598</v>
      </c>
      <c r="B137" s="7">
        <v>0.30126220310402241</v>
      </c>
      <c r="C137" s="7">
        <v>41.459991799331185</v>
      </c>
      <c r="D137" s="7">
        <v>-2.1707141327174035</v>
      </c>
      <c r="E137" s="7">
        <v>-7.1175538712215403</v>
      </c>
      <c r="F137" s="7">
        <v>-12.611749400041527</v>
      </c>
      <c r="AA137" s="44">
        <v>41598</v>
      </c>
      <c r="AB137" s="37">
        <f>AVERAGE(B$7:B$258)</f>
        <v>-16.556368614487209</v>
      </c>
      <c r="AC137" s="37">
        <f>AVERAGE(C$7:C$258)</f>
        <v>34.112173887547371</v>
      </c>
      <c r="AD137" s="37">
        <f>AVERAGE(D$7:D$258)</f>
        <v>-2.8899028631550152</v>
      </c>
      <c r="AE137" s="37">
        <f>AVERAGE(E$7:E$258)</f>
        <v>-10.271974822016324</v>
      </c>
      <c r="AF137" s="37">
        <f>AVERAGE(F$7:F$258)</f>
        <v>-15.954525288493931</v>
      </c>
    </row>
    <row r="138" spans="1:32" x14ac:dyDescent="0.25">
      <c r="A138" s="45">
        <v>41628</v>
      </c>
      <c r="B138" s="7">
        <v>0.5626732956239775</v>
      </c>
      <c r="C138" s="7">
        <v>38.206789367691208</v>
      </c>
      <c r="D138" s="7">
        <v>0.80018773110108843</v>
      </c>
      <c r="E138" s="7">
        <v>-8.0837999487005892</v>
      </c>
      <c r="F138" s="7">
        <v>-11.303030177111626</v>
      </c>
      <c r="AA138" s="44">
        <v>41628</v>
      </c>
      <c r="AB138" s="37">
        <f>AVERAGE(B$7:B$258)</f>
        <v>-16.556368614487209</v>
      </c>
      <c r="AC138" s="37">
        <f>AVERAGE(C$7:C$258)</f>
        <v>34.112173887547371</v>
      </c>
      <c r="AD138" s="37">
        <f>AVERAGE(D$7:D$258)</f>
        <v>-2.8899028631550152</v>
      </c>
      <c r="AE138" s="37">
        <f>AVERAGE(E$7:E$258)</f>
        <v>-10.271974822016324</v>
      </c>
      <c r="AF138" s="37">
        <f>AVERAGE(F$7:F$258)</f>
        <v>-15.954525288493931</v>
      </c>
    </row>
    <row r="139" spans="1:32" x14ac:dyDescent="0.25">
      <c r="A139" s="45">
        <v>41659</v>
      </c>
      <c r="B139" s="7">
        <v>3.1261155556324036</v>
      </c>
      <c r="C139" s="7">
        <v>36.746966380798142</v>
      </c>
      <c r="D139" s="7">
        <v>-3.6508136778967839</v>
      </c>
      <c r="E139" s="7">
        <v>-5.4885917814603884</v>
      </c>
      <c r="F139" s="7">
        <v>-10.690064071130728</v>
      </c>
      <c r="AA139" s="44">
        <v>41659</v>
      </c>
      <c r="AB139" s="37">
        <f>AVERAGE(B$7:B$258)</f>
        <v>-16.556368614487209</v>
      </c>
      <c r="AC139" s="37">
        <f>AVERAGE(C$7:C$258)</f>
        <v>34.112173887547371</v>
      </c>
      <c r="AD139" s="37">
        <f>AVERAGE(D$7:D$258)</f>
        <v>-2.8899028631550152</v>
      </c>
      <c r="AE139" s="37">
        <f>AVERAGE(E$7:E$258)</f>
        <v>-10.271974822016324</v>
      </c>
      <c r="AF139" s="37">
        <f>AVERAGE(F$7:F$258)</f>
        <v>-15.954525288493931</v>
      </c>
    </row>
    <row r="140" spans="1:32" x14ac:dyDescent="0.25">
      <c r="A140" s="45">
        <v>41690</v>
      </c>
      <c r="B140" s="7">
        <v>-0.39631063458258842</v>
      </c>
      <c r="C140" s="7">
        <v>34.477119256815733</v>
      </c>
      <c r="D140" s="7">
        <v>-0.68823470564959999</v>
      </c>
      <c r="E140" s="7">
        <v>-7.0008271842721639</v>
      </c>
      <c r="F140" s="7">
        <v>-10.640622945330021</v>
      </c>
      <c r="AA140" s="44">
        <v>41690</v>
      </c>
      <c r="AB140" s="37">
        <f>AVERAGE(B$7:B$258)</f>
        <v>-16.556368614487209</v>
      </c>
      <c r="AC140" s="37">
        <f>AVERAGE(C$7:C$258)</f>
        <v>34.112173887547371</v>
      </c>
      <c r="AD140" s="37">
        <f>AVERAGE(D$7:D$258)</f>
        <v>-2.8899028631550152</v>
      </c>
      <c r="AE140" s="37">
        <f>AVERAGE(E$7:E$258)</f>
        <v>-10.271974822016324</v>
      </c>
      <c r="AF140" s="37">
        <f>AVERAGE(F$7:F$258)</f>
        <v>-15.954525288493931</v>
      </c>
    </row>
    <row r="141" spans="1:32" x14ac:dyDescent="0.25">
      <c r="A141" s="45">
        <v>41718</v>
      </c>
      <c r="B141" s="7">
        <v>3.3060425059171057</v>
      </c>
      <c r="C141" s="7">
        <v>37.079449422195879</v>
      </c>
      <c r="D141" s="7">
        <v>-0.89107158836006894</v>
      </c>
      <c r="E141" s="7">
        <v>-7.8404842417585767</v>
      </c>
      <c r="F141" s="7">
        <v>-10.626240686599354</v>
      </c>
      <c r="AA141" s="44">
        <v>41718</v>
      </c>
      <c r="AB141" s="37">
        <f>AVERAGE(B$7:B$258)</f>
        <v>-16.556368614487209</v>
      </c>
      <c r="AC141" s="37">
        <f>AVERAGE(C$7:C$258)</f>
        <v>34.112173887547371</v>
      </c>
      <c r="AD141" s="37">
        <f>AVERAGE(D$7:D$258)</f>
        <v>-2.8899028631550152</v>
      </c>
      <c r="AE141" s="37">
        <f>AVERAGE(E$7:E$258)</f>
        <v>-10.271974822016324</v>
      </c>
      <c r="AF141" s="37">
        <f>AVERAGE(F$7:F$258)</f>
        <v>-15.954525288493931</v>
      </c>
    </row>
    <row r="142" spans="1:32" x14ac:dyDescent="0.25">
      <c r="A142" s="45">
        <v>41749</v>
      </c>
      <c r="B142" s="7">
        <v>-3.9524964417686066</v>
      </c>
      <c r="C142" s="7">
        <v>39.535851656051904</v>
      </c>
      <c r="D142" s="7">
        <v>-2.8764830248145095</v>
      </c>
      <c r="E142" s="7">
        <v>-12.016117717750621</v>
      </c>
      <c r="F142" s="7">
        <v>-14.595237210096411</v>
      </c>
      <c r="AA142" s="44">
        <v>41749</v>
      </c>
      <c r="AB142" s="37">
        <f>AVERAGE(B$7:B$258)</f>
        <v>-16.556368614487209</v>
      </c>
      <c r="AC142" s="37">
        <f>AVERAGE(C$7:C$258)</f>
        <v>34.112173887547371</v>
      </c>
      <c r="AD142" s="37">
        <f>AVERAGE(D$7:D$258)</f>
        <v>-2.8899028631550152</v>
      </c>
      <c r="AE142" s="37">
        <f>AVERAGE(E$7:E$258)</f>
        <v>-10.271974822016324</v>
      </c>
      <c r="AF142" s="37">
        <f>AVERAGE(F$7:F$258)</f>
        <v>-15.954525288493931</v>
      </c>
    </row>
    <row r="143" spans="1:32" x14ac:dyDescent="0.25">
      <c r="A143" s="45">
        <v>41779</v>
      </c>
      <c r="B143" s="7">
        <v>-4.4484521288816028</v>
      </c>
      <c r="C143" s="7">
        <v>37.193566212345253</v>
      </c>
      <c r="D143" s="7">
        <v>-2.8501793524726295</v>
      </c>
      <c r="E143" s="7">
        <v>-11.15672098098392</v>
      </c>
      <c r="F143" s="7">
        <v>-13.912229668670852</v>
      </c>
      <c r="AA143" s="44">
        <v>41779</v>
      </c>
      <c r="AB143" s="37">
        <f>AVERAGE(B$7:B$258)</f>
        <v>-16.556368614487209</v>
      </c>
      <c r="AC143" s="37">
        <f>AVERAGE(C$7:C$258)</f>
        <v>34.112173887547371</v>
      </c>
      <c r="AD143" s="37">
        <f>AVERAGE(D$7:D$258)</f>
        <v>-2.8899028631550152</v>
      </c>
      <c r="AE143" s="37">
        <f>AVERAGE(E$7:E$258)</f>
        <v>-10.271974822016324</v>
      </c>
      <c r="AF143" s="37">
        <f>AVERAGE(F$7:F$258)</f>
        <v>-15.954525288493931</v>
      </c>
    </row>
    <row r="144" spans="1:32" x14ac:dyDescent="0.25">
      <c r="A144" s="45">
        <v>41810</v>
      </c>
      <c r="B144" s="7">
        <v>-7.6395449840228018</v>
      </c>
      <c r="C144" s="7">
        <v>37.122099437458978</v>
      </c>
      <c r="D144" s="7">
        <v>-4.8251239903406402</v>
      </c>
      <c r="E144" s="7">
        <v>-11.866857428160815</v>
      </c>
      <c r="F144" s="7">
        <v>-15.363406459995808</v>
      </c>
      <c r="AA144" s="44">
        <v>41810</v>
      </c>
      <c r="AB144" s="37">
        <f>AVERAGE(B$7:B$258)</f>
        <v>-16.556368614487209</v>
      </c>
      <c r="AC144" s="37">
        <f>AVERAGE(C$7:C$258)</f>
        <v>34.112173887547371</v>
      </c>
      <c r="AD144" s="37">
        <f>AVERAGE(D$7:D$258)</f>
        <v>-2.8899028631550152</v>
      </c>
      <c r="AE144" s="37">
        <f>AVERAGE(E$7:E$258)</f>
        <v>-10.271974822016324</v>
      </c>
      <c r="AF144" s="37">
        <f>AVERAGE(F$7:F$258)</f>
        <v>-15.954525288493931</v>
      </c>
    </row>
    <row r="145" spans="1:32" x14ac:dyDescent="0.25">
      <c r="A145" s="45">
        <v>41840</v>
      </c>
      <c r="B145" s="7">
        <v>-10.008428811799956</v>
      </c>
      <c r="C145" s="7">
        <v>44.548562865174517</v>
      </c>
      <c r="D145" s="7">
        <v>-1.8203882195893319</v>
      </c>
      <c r="E145" s="7">
        <v>-12.638717771623183</v>
      </c>
      <c r="F145" s="7">
        <v>-17.254024417046747</v>
      </c>
      <c r="AA145" s="44">
        <v>41840</v>
      </c>
      <c r="AB145" s="37">
        <f>AVERAGE(B$7:B$258)</f>
        <v>-16.556368614487209</v>
      </c>
      <c r="AC145" s="37">
        <f>AVERAGE(C$7:C$258)</f>
        <v>34.112173887547371</v>
      </c>
      <c r="AD145" s="37">
        <f>AVERAGE(D$7:D$258)</f>
        <v>-2.8899028631550152</v>
      </c>
      <c r="AE145" s="37">
        <f>AVERAGE(E$7:E$258)</f>
        <v>-10.271974822016324</v>
      </c>
      <c r="AF145" s="37">
        <f>AVERAGE(F$7:F$258)</f>
        <v>-15.954525288493931</v>
      </c>
    </row>
    <row r="146" spans="1:32" x14ac:dyDescent="0.25">
      <c r="A146" s="45">
        <v>41871</v>
      </c>
      <c r="B146" s="7">
        <v>-14.556398396330334</v>
      </c>
      <c r="C146" s="7">
        <v>34.970326499585745</v>
      </c>
      <c r="D146" s="7">
        <v>-3.3251155028188757</v>
      </c>
      <c r="E146" s="7">
        <v>-15.155531566469399</v>
      </c>
      <c r="F146" s="7">
        <v>-17.001842991301089</v>
      </c>
      <c r="AA146" s="44">
        <v>41871</v>
      </c>
      <c r="AB146" s="37">
        <f>AVERAGE(B$7:B$258)</f>
        <v>-16.556368614487209</v>
      </c>
      <c r="AC146" s="37">
        <f>AVERAGE(C$7:C$258)</f>
        <v>34.112173887547371</v>
      </c>
      <c r="AD146" s="37">
        <f>AVERAGE(D$7:D$258)</f>
        <v>-2.8899028631550152</v>
      </c>
      <c r="AE146" s="37">
        <f>AVERAGE(E$7:E$258)</f>
        <v>-10.271974822016324</v>
      </c>
      <c r="AF146" s="37">
        <f>AVERAGE(F$7:F$258)</f>
        <v>-15.954525288493931</v>
      </c>
    </row>
    <row r="147" spans="1:32" x14ac:dyDescent="0.25">
      <c r="A147" s="45">
        <v>41902</v>
      </c>
      <c r="B147" s="7">
        <v>-15.876287344608649</v>
      </c>
      <c r="C147" s="7">
        <v>42.287381631381187</v>
      </c>
      <c r="D147" s="7">
        <v>-5.147139592915666</v>
      </c>
      <c r="E147" s="7">
        <v>-8.8001773667582732</v>
      </c>
      <c r="F147" s="7">
        <v>-18.027746483915944</v>
      </c>
      <c r="AA147" s="44">
        <v>41902</v>
      </c>
      <c r="AB147" s="37">
        <f>AVERAGE(B$7:B$258)</f>
        <v>-16.556368614487209</v>
      </c>
      <c r="AC147" s="37">
        <f>AVERAGE(C$7:C$258)</f>
        <v>34.112173887547371</v>
      </c>
      <c r="AD147" s="37">
        <f>AVERAGE(D$7:D$258)</f>
        <v>-2.8899028631550152</v>
      </c>
      <c r="AE147" s="37">
        <f>AVERAGE(E$7:E$258)</f>
        <v>-10.271974822016324</v>
      </c>
      <c r="AF147" s="37">
        <f>AVERAGE(F$7:F$258)</f>
        <v>-15.954525288493931</v>
      </c>
    </row>
    <row r="148" spans="1:32" x14ac:dyDescent="0.25">
      <c r="A148" s="45">
        <v>41932</v>
      </c>
      <c r="B148" s="7">
        <v>-20.004002574043831</v>
      </c>
      <c r="C148" s="7">
        <v>37.125471717621807</v>
      </c>
      <c r="D148" s="7">
        <v>-9.9304990861976101</v>
      </c>
      <c r="E148" s="7">
        <v>-19.679362986941573</v>
      </c>
      <c r="F148" s="7">
        <v>-21.684834091201203</v>
      </c>
      <c r="AA148" s="44">
        <v>41932</v>
      </c>
      <c r="AB148" s="37">
        <f>AVERAGE(B$7:B$258)</f>
        <v>-16.556368614487209</v>
      </c>
      <c r="AC148" s="37">
        <f>AVERAGE(C$7:C$258)</f>
        <v>34.112173887547371</v>
      </c>
      <c r="AD148" s="37">
        <f>AVERAGE(D$7:D$258)</f>
        <v>-2.8899028631550152</v>
      </c>
      <c r="AE148" s="37">
        <f>AVERAGE(E$7:E$258)</f>
        <v>-10.271974822016324</v>
      </c>
      <c r="AF148" s="37">
        <f>AVERAGE(F$7:F$258)</f>
        <v>-15.954525288493931</v>
      </c>
    </row>
    <row r="149" spans="1:32" x14ac:dyDescent="0.25">
      <c r="A149" s="45">
        <v>41963</v>
      </c>
      <c r="B149" s="7">
        <v>-24.734015411446613</v>
      </c>
      <c r="C149" s="7">
        <v>31.937991869881287</v>
      </c>
      <c r="D149" s="7">
        <v>-8.9030811599124888</v>
      </c>
      <c r="E149" s="7">
        <v>-20.338296213152756</v>
      </c>
      <c r="F149" s="7">
        <v>-21.478346163598285</v>
      </c>
      <c r="AA149" s="44">
        <v>41963</v>
      </c>
      <c r="AB149" s="37">
        <f>AVERAGE(B$7:B$258)</f>
        <v>-16.556368614487209</v>
      </c>
      <c r="AC149" s="37">
        <f>AVERAGE(C$7:C$258)</f>
        <v>34.112173887547371</v>
      </c>
      <c r="AD149" s="37">
        <f>AVERAGE(D$7:D$258)</f>
        <v>-2.8899028631550152</v>
      </c>
      <c r="AE149" s="37">
        <f>AVERAGE(E$7:E$258)</f>
        <v>-10.271974822016324</v>
      </c>
      <c r="AF149" s="37">
        <f>AVERAGE(F$7:F$258)</f>
        <v>-15.954525288493931</v>
      </c>
    </row>
    <row r="150" spans="1:32" x14ac:dyDescent="0.25">
      <c r="A150" s="45">
        <v>41993</v>
      </c>
      <c r="B150" s="7">
        <v>-24.673250600091333</v>
      </c>
      <c r="C150" s="7">
        <v>28.931312881867129</v>
      </c>
      <c r="D150" s="7">
        <v>-9.8699014242321841</v>
      </c>
      <c r="E150" s="7">
        <v>-20.140556242553213</v>
      </c>
      <c r="F150" s="7">
        <v>-20.903755287185966</v>
      </c>
      <c r="AA150" s="44">
        <v>41993</v>
      </c>
      <c r="AB150" s="37">
        <f>AVERAGE(B$7:B$258)</f>
        <v>-16.556368614487209</v>
      </c>
      <c r="AC150" s="37">
        <f>AVERAGE(C$7:C$258)</f>
        <v>34.112173887547371</v>
      </c>
      <c r="AD150" s="37">
        <f>AVERAGE(D$7:D$258)</f>
        <v>-2.8899028631550152</v>
      </c>
      <c r="AE150" s="37">
        <f>AVERAGE(E$7:E$258)</f>
        <v>-10.271974822016324</v>
      </c>
      <c r="AF150" s="37">
        <f>AVERAGE(F$7:F$258)</f>
        <v>-15.954525288493931</v>
      </c>
    </row>
    <row r="151" spans="1:32" x14ac:dyDescent="0.25">
      <c r="A151" s="45">
        <v>42024</v>
      </c>
      <c r="B151" s="7">
        <v>-17.353105361910664</v>
      </c>
      <c r="C151" s="7">
        <v>19.145857455338252</v>
      </c>
      <c r="D151" s="7">
        <v>-8.303721836521424</v>
      </c>
      <c r="E151" s="7">
        <v>-12.783663315888766</v>
      </c>
      <c r="F151" s="7">
        <v>-14.396586992414777</v>
      </c>
      <c r="AA151" s="44">
        <v>42024</v>
      </c>
      <c r="AB151" s="37">
        <f>AVERAGE(B$7:B$258)</f>
        <v>-16.556368614487209</v>
      </c>
      <c r="AC151" s="37">
        <f>AVERAGE(C$7:C$258)</f>
        <v>34.112173887547371</v>
      </c>
      <c r="AD151" s="37">
        <f>AVERAGE(D$7:D$258)</f>
        <v>-2.8899028631550152</v>
      </c>
      <c r="AE151" s="37">
        <f>AVERAGE(E$7:E$258)</f>
        <v>-10.271974822016324</v>
      </c>
      <c r="AF151" s="37">
        <f>AVERAGE(F$7:F$258)</f>
        <v>-15.954525288493931</v>
      </c>
    </row>
    <row r="152" spans="1:32" x14ac:dyDescent="0.25">
      <c r="A152" s="45">
        <v>42055</v>
      </c>
      <c r="B152" s="7">
        <v>-10.357287385907187</v>
      </c>
      <c r="C152" s="7">
        <v>22.537207506446574</v>
      </c>
      <c r="D152" s="7">
        <v>-5.6584819507181194</v>
      </c>
      <c r="E152" s="7">
        <v>-8.4552731085442048</v>
      </c>
      <c r="F152" s="7">
        <v>-11.752062487904022</v>
      </c>
      <c r="AA152" s="44">
        <v>42055</v>
      </c>
      <c r="AB152" s="37">
        <f>AVERAGE(B$7:B$258)</f>
        <v>-16.556368614487209</v>
      </c>
      <c r="AC152" s="37">
        <f>AVERAGE(C$7:C$258)</f>
        <v>34.112173887547371</v>
      </c>
      <c r="AD152" s="37">
        <f>AVERAGE(D$7:D$258)</f>
        <v>-2.8899028631550152</v>
      </c>
      <c r="AE152" s="37">
        <f>AVERAGE(E$7:E$258)</f>
        <v>-10.271974822016324</v>
      </c>
      <c r="AF152" s="37">
        <f>AVERAGE(F$7:F$258)</f>
        <v>-15.954525288493931</v>
      </c>
    </row>
    <row r="153" spans="1:32" x14ac:dyDescent="0.25">
      <c r="A153" s="45">
        <v>42083</v>
      </c>
      <c r="B153" s="7">
        <v>-13.008585043966498</v>
      </c>
      <c r="C153" s="7">
        <v>25.725273073794199</v>
      </c>
      <c r="D153" s="7">
        <v>-6.6343819337305234</v>
      </c>
      <c r="E153" s="7">
        <v>-15.526969967486291</v>
      </c>
      <c r="F153" s="7">
        <v>-15.223802504744377</v>
      </c>
      <c r="AA153" s="44">
        <v>42083</v>
      </c>
      <c r="AB153" s="37">
        <f>AVERAGE(B$7:B$258)</f>
        <v>-16.556368614487209</v>
      </c>
      <c r="AC153" s="37">
        <f>AVERAGE(C$7:C$258)</f>
        <v>34.112173887547371</v>
      </c>
      <c r="AD153" s="37">
        <f>AVERAGE(D$7:D$258)</f>
        <v>-2.8899028631550152</v>
      </c>
      <c r="AE153" s="37">
        <f>AVERAGE(E$7:E$258)</f>
        <v>-10.271974822016324</v>
      </c>
      <c r="AF153" s="37">
        <f>AVERAGE(F$7:F$258)</f>
        <v>-15.954525288493931</v>
      </c>
    </row>
    <row r="154" spans="1:32" x14ac:dyDescent="0.25">
      <c r="A154" s="45">
        <v>42114</v>
      </c>
      <c r="B154" s="7">
        <v>-15.558652799307334</v>
      </c>
      <c r="C154" s="7">
        <v>30.613599185550129</v>
      </c>
      <c r="D154" s="7">
        <v>-6.7261442434839314</v>
      </c>
      <c r="E154" s="7">
        <v>-8.490264187271233</v>
      </c>
      <c r="F154" s="7">
        <v>-15.347165103903155</v>
      </c>
      <c r="AA154" s="44">
        <v>42114</v>
      </c>
      <c r="AB154" s="37">
        <f>AVERAGE(B$7:B$258)</f>
        <v>-16.556368614487209</v>
      </c>
      <c r="AC154" s="37">
        <f>AVERAGE(C$7:C$258)</f>
        <v>34.112173887547371</v>
      </c>
      <c r="AD154" s="37">
        <f>AVERAGE(D$7:D$258)</f>
        <v>-2.8899028631550152</v>
      </c>
      <c r="AE154" s="37">
        <f>AVERAGE(E$7:E$258)</f>
        <v>-10.271974822016324</v>
      </c>
      <c r="AF154" s="37">
        <f>AVERAGE(F$7:F$258)</f>
        <v>-15.954525288493931</v>
      </c>
    </row>
    <row r="155" spans="1:32" x14ac:dyDescent="0.25">
      <c r="A155" s="45">
        <v>42144</v>
      </c>
      <c r="B155" s="7">
        <v>-9.4430142439283813</v>
      </c>
      <c r="C155" s="7">
        <v>20.940782631021236</v>
      </c>
      <c r="D155" s="7">
        <v>-7.878139308553803</v>
      </c>
      <c r="E155" s="7">
        <v>-9.3807811124951073</v>
      </c>
      <c r="F155" s="7">
        <v>-11.910679323999632</v>
      </c>
      <c r="AA155" s="44">
        <v>42144</v>
      </c>
      <c r="AB155" s="37">
        <f>AVERAGE(B$7:B$258)</f>
        <v>-16.556368614487209</v>
      </c>
      <c r="AC155" s="37">
        <f>AVERAGE(C$7:C$258)</f>
        <v>34.112173887547371</v>
      </c>
      <c r="AD155" s="37">
        <f>AVERAGE(D$7:D$258)</f>
        <v>-2.8899028631550152</v>
      </c>
      <c r="AE155" s="37">
        <f>AVERAGE(E$7:E$258)</f>
        <v>-10.271974822016324</v>
      </c>
      <c r="AF155" s="37">
        <f>AVERAGE(F$7:F$258)</f>
        <v>-15.954525288493931</v>
      </c>
    </row>
    <row r="156" spans="1:32" x14ac:dyDescent="0.25">
      <c r="A156" s="45">
        <v>42175</v>
      </c>
      <c r="B156" s="7">
        <v>-8.4808212205117712</v>
      </c>
      <c r="C156" s="7">
        <v>24.375706093662181</v>
      </c>
      <c r="D156" s="7">
        <v>-7.6780560051216495</v>
      </c>
      <c r="E156" s="7">
        <v>-11.9</v>
      </c>
      <c r="F156" s="7">
        <v>-13.108645829823899</v>
      </c>
      <c r="AA156" s="44">
        <v>42175</v>
      </c>
      <c r="AB156" s="37">
        <f>AVERAGE(B$7:B$258)</f>
        <v>-16.556368614487209</v>
      </c>
      <c r="AC156" s="37">
        <f>AVERAGE(C$7:C$258)</f>
        <v>34.112173887547371</v>
      </c>
      <c r="AD156" s="37">
        <f>AVERAGE(D$7:D$258)</f>
        <v>-2.8899028631550152</v>
      </c>
      <c r="AE156" s="37">
        <f>AVERAGE(E$7:E$258)</f>
        <v>-10.271974822016324</v>
      </c>
      <c r="AF156" s="37">
        <f>AVERAGE(F$7:F$258)</f>
        <v>-15.954525288493931</v>
      </c>
    </row>
    <row r="157" spans="1:32" x14ac:dyDescent="0.25">
      <c r="A157" s="45">
        <v>42205</v>
      </c>
      <c r="B157" s="7">
        <v>-13.509119401025767</v>
      </c>
      <c r="C157" s="7">
        <v>26.190980346360831</v>
      </c>
      <c r="D157" s="7">
        <v>-4.9503637629034385</v>
      </c>
      <c r="E157" s="7">
        <v>-13.16</v>
      </c>
      <c r="F157" s="7">
        <v>-14.452615877572509</v>
      </c>
      <c r="AA157" s="44">
        <v>42205</v>
      </c>
      <c r="AB157" s="37">
        <f>AVERAGE(B$7:B$258)</f>
        <v>-16.556368614487209</v>
      </c>
      <c r="AC157" s="37">
        <f>AVERAGE(C$7:C$258)</f>
        <v>34.112173887547371</v>
      </c>
      <c r="AD157" s="37">
        <f>AVERAGE(D$7:D$258)</f>
        <v>-2.8899028631550152</v>
      </c>
      <c r="AE157" s="37">
        <f>AVERAGE(E$7:E$258)</f>
        <v>-10.271974822016324</v>
      </c>
      <c r="AF157" s="37">
        <f>AVERAGE(F$7:F$258)</f>
        <v>-15.954525288493931</v>
      </c>
    </row>
    <row r="158" spans="1:32" x14ac:dyDescent="0.25">
      <c r="A158" s="45">
        <v>42236</v>
      </c>
      <c r="B158" s="7">
        <v>-12.413861841824527</v>
      </c>
      <c r="C158" s="7">
        <v>20.153784611195718</v>
      </c>
      <c r="D158" s="7">
        <v>-6.7322481321040364</v>
      </c>
      <c r="E158" s="7">
        <v>-11.221712506414347</v>
      </c>
      <c r="F158" s="7">
        <v>-12.630401772884657</v>
      </c>
      <c r="AA158" s="44">
        <v>42236</v>
      </c>
      <c r="AB158" s="37">
        <f>AVERAGE(B$7:B$258)</f>
        <v>-16.556368614487209</v>
      </c>
      <c r="AC158" s="37">
        <f>AVERAGE(C$7:C$258)</f>
        <v>34.112173887547371</v>
      </c>
      <c r="AD158" s="37">
        <f>AVERAGE(D$7:D$258)</f>
        <v>-2.8899028631550152</v>
      </c>
      <c r="AE158" s="37">
        <f>AVERAGE(E$7:E$258)</f>
        <v>-10.271974822016324</v>
      </c>
      <c r="AF158" s="37">
        <f>AVERAGE(F$7:F$258)</f>
        <v>-15.954525288493931</v>
      </c>
    </row>
    <row r="159" spans="1:32" x14ac:dyDescent="0.25">
      <c r="A159" s="45">
        <v>42267</v>
      </c>
      <c r="B159" s="7">
        <v>-18.493153333456331</v>
      </c>
      <c r="C159" s="7">
        <v>30.780688132553063</v>
      </c>
      <c r="D159" s="7">
        <v>-5.021246910761838</v>
      </c>
      <c r="E159" s="7">
        <v>-12.293024098596216</v>
      </c>
      <c r="F159" s="7">
        <v>-16.814583565295113</v>
      </c>
      <c r="AA159" s="44">
        <v>42267</v>
      </c>
      <c r="AB159" s="37">
        <f>AVERAGE(B$7:B$258)</f>
        <v>-16.556368614487209</v>
      </c>
      <c r="AC159" s="37">
        <f>AVERAGE(C$7:C$258)</f>
        <v>34.112173887547371</v>
      </c>
      <c r="AD159" s="37">
        <f>AVERAGE(D$7:D$258)</f>
        <v>-2.8899028631550152</v>
      </c>
      <c r="AE159" s="37">
        <f>AVERAGE(E$7:E$258)</f>
        <v>-10.271974822016324</v>
      </c>
      <c r="AF159" s="37">
        <f>AVERAGE(F$7:F$258)</f>
        <v>-15.954525288493931</v>
      </c>
    </row>
    <row r="160" spans="1:32" x14ac:dyDescent="0.25">
      <c r="A160" s="45">
        <v>42297</v>
      </c>
      <c r="B160" s="7">
        <v>-15.086256532043441</v>
      </c>
      <c r="C160" s="7">
        <v>24.922838813310879</v>
      </c>
      <c r="D160" s="7">
        <v>-5.0144733721080739</v>
      </c>
      <c r="E160" s="7">
        <v>-11.045377903838153</v>
      </c>
      <c r="F160" s="7">
        <v>-14.017236655325135</v>
      </c>
      <c r="AA160" s="44">
        <v>42297</v>
      </c>
      <c r="AB160" s="37">
        <f>AVERAGE(B$7:B$258)</f>
        <v>-16.556368614487209</v>
      </c>
      <c r="AC160" s="37">
        <f>AVERAGE(C$7:C$258)</f>
        <v>34.112173887547371</v>
      </c>
      <c r="AD160" s="37">
        <f>AVERAGE(D$7:D$258)</f>
        <v>-2.8899028631550152</v>
      </c>
      <c r="AE160" s="37">
        <f>AVERAGE(E$7:E$258)</f>
        <v>-10.271974822016324</v>
      </c>
      <c r="AF160" s="37">
        <f>AVERAGE(F$7:F$258)</f>
        <v>-15.954525288493931</v>
      </c>
    </row>
    <row r="161" spans="1:32" x14ac:dyDescent="0.25">
      <c r="A161" s="45">
        <v>42328</v>
      </c>
      <c r="B161" s="7">
        <v>-9.8798927062734183</v>
      </c>
      <c r="C161" s="7">
        <v>17.583683590013472</v>
      </c>
      <c r="D161" s="7">
        <v>-3.4734500610784735</v>
      </c>
      <c r="E161" s="7">
        <v>-8.7364109084921608</v>
      </c>
      <c r="F161" s="7">
        <v>-9.9183593164643806</v>
      </c>
      <c r="AA161" s="44">
        <v>42328</v>
      </c>
      <c r="AB161" s="37">
        <f>AVERAGE(B$7:B$258)</f>
        <v>-16.556368614487209</v>
      </c>
      <c r="AC161" s="37">
        <f>AVERAGE(C$7:C$258)</f>
        <v>34.112173887547371</v>
      </c>
      <c r="AD161" s="37">
        <f>AVERAGE(D$7:D$258)</f>
        <v>-2.8899028631550152</v>
      </c>
      <c r="AE161" s="37">
        <f>AVERAGE(E$7:E$258)</f>
        <v>-10.271974822016324</v>
      </c>
      <c r="AF161" s="37">
        <f>AVERAGE(F$7:F$258)</f>
        <v>-15.954525288493931</v>
      </c>
    </row>
    <row r="162" spans="1:32" x14ac:dyDescent="0.25">
      <c r="A162" s="45">
        <v>42358</v>
      </c>
      <c r="B162" s="7">
        <v>-9.2748991256036835</v>
      </c>
      <c r="C162" s="7">
        <v>18.768657116799137</v>
      </c>
      <c r="D162" s="7">
        <v>-5.0626796777379299</v>
      </c>
      <c r="E162" s="7">
        <v>-6.7259885450526191</v>
      </c>
      <c r="F162" s="7">
        <v>-9.9580561162983443</v>
      </c>
      <c r="AA162" s="44">
        <v>42358</v>
      </c>
      <c r="AB162" s="37">
        <f>AVERAGE(B$7:B$258)</f>
        <v>-16.556368614487209</v>
      </c>
      <c r="AC162" s="37">
        <f>AVERAGE(C$7:C$258)</f>
        <v>34.112173887547371</v>
      </c>
      <c r="AD162" s="37">
        <f>AVERAGE(D$7:D$258)</f>
        <v>-2.8899028631550152</v>
      </c>
      <c r="AE162" s="37">
        <f>AVERAGE(E$7:E$258)</f>
        <v>-10.271974822016324</v>
      </c>
      <c r="AF162" s="37">
        <f>AVERAGE(F$7:F$258)</f>
        <v>-15.954525288493931</v>
      </c>
    </row>
    <row r="163" spans="1:32" x14ac:dyDescent="0.25">
      <c r="A163" s="45">
        <v>42389</v>
      </c>
      <c r="B163" s="7">
        <v>-9.8905873870398189</v>
      </c>
      <c r="C163" s="7">
        <v>16.888747614330207</v>
      </c>
      <c r="D163" s="7">
        <v>-4.2529435428976328</v>
      </c>
      <c r="E163" s="7">
        <v>-8.6696473022506098</v>
      </c>
      <c r="F163" s="7">
        <v>-9.9254814616295661</v>
      </c>
      <c r="AA163" s="44">
        <v>42389</v>
      </c>
      <c r="AB163" s="37">
        <f>AVERAGE(B$7:B$258)</f>
        <v>-16.556368614487209</v>
      </c>
      <c r="AC163" s="37">
        <f>AVERAGE(C$7:C$258)</f>
        <v>34.112173887547371</v>
      </c>
      <c r="AD163" s="37">
        <f>AVERAGE(D$7:D$258)</f>
        <v>-2.8899028631550152</v>
      </c>
      <c r="AE163" s="37">
        <f>AVERAGE(E$7:E$258)</f>
        <v>-10.271974822016324</v>
      </c>
      <c r="AF163" s="37">
        <f>AVERAGE(F$7:F$258)</f>
        <v>-15.954525288493931</v>
      </c>
    </row>
    <row r="164" spans="1:32" x14ac:dyDescent="0.25">
      <c r="A164" s="45">
        <v>42420</v>
      </c>
      <c r="B164" s="7">
        <v>-13.191195993885314</v>
      </c>
      <c r="C164" s="7">
        <v>15.668581092543331</v>
      </c>
      <c r="D164" s="7">
        <v>-4.197828956379456</v>
      </c>
      <c r="E164" s="7">
        <v>-6.6529873795110372</v>
      </c>
      <c r="F164" s="7">
        <v>-9.9276483555797839</v>
      </c>
      <c r="AA164" s="44">
        <v>42420</v>
      </c>
      <c r="AB164" s="37">
        <f>AVERAGE(B$7:B$258)</f>
        <v>-16.556368614487209</v>
      </c>
      <c r="AC164" s="37">
        <f>AVERAGE(C$7:C$258)</f>
        <v>34.112173887547371</v>
      </c>
      <c r="AD164" s="37">
        <f>AVERAGE(D$7:D$258)</f>
        <v>-2.8899028631550152</v>
      </c>
      <c r="AE164" s="37">
        <f>AVERAGE(E$7:E$258)</f>
        <v>-10.271974822016324</v>
      </c>
      <c r="AF164" s="37">
        <f>AVERAGE(F$7:F$258)</f>
        <v>-15.954525288493931</v>
      </c>
    </row>
    <row r="165" spans="1:32" x14ac:dyDescent="0.25">
      <c r="A165" s="45">
        <v>42449</v>
      </c>
      <c r="B165" s="7">
        <v>-15.274726070158151</v>
      </c>
      <c r="C165" s="7">
        <v>13.582801802361626</v>
      </c>
      <c r="D165" s="7">
        <v>-4.1404267717005006</v>
      </c>
      <c r="E165" s="7">
        <v>-11.662645594483347</v>
      </c>
      <c r="F165" s="7">
        <v>-11.165150059675906</v>
      </c>
      <c r="AA165" s="44">
        <v>42449</v>
      </c>
      <c r="AB165" s="37">
        <f>AVERAGE(B$7:B$258)</f>
        <v>-16.556368614487209</v>
      </c>
      <c r="AC165" s="37">
        <f>AVERAGE(C$7:C$258)</f>
        <v>34.112173887547371</v>
      </c>
      <c r="AD165" s="37">
        <f>AVERAGE(D$7:D$258)</f>
        <v>-2.8899028631550152</v>
      </c>
      <c r="AE165" s="37">
        <f>AVERAGE(E$7:E$258)</f>
        <v>-10.271974822016324</v>
      </c>
      <c r="AF165" s="37">
        <f>AVERAGE(F$7:F$258)</f>
        <v>-15.954525288493931</v>
      </c>
    </row>
    <row r="166" spans="1:32" x14ac:dyDescent="0.25">
      <c r="A166" s="45">
        <v>42480</v>
      </c>
      <c r="B166" s="7">
        <v>-22.018359329028598</v>
      </c>
      <c r="C166" s="7">
        <v>14.774418380615915</v>
      </c>
      <c r="D166" s="7">
        <v>-7.0541208137515987</v>
      </c>
      <c r="E166" s="7">
        <v>-11.271826306175182</v>
      </c>
      <c r="F166" s="7">
        <v>-13.779681207392823</v>
      </c>
      <c r="AA166" s="44">
        <v>42480</v>
      </c>
      <c r="AB166" s="37">
        <f>AVERAGE(B$7:B$258)</f>
        <v>-16.556368614487209</v>
      </c>
      <c r="AC166" s="37">
        <f>AVERAGE(C$7:C$258)</f>
        <v>34.112173887547371</v>
      </c>
      <c r="AD166" s="37">
        <f>AVERAGE(D$7:D$258)</f>
        <v>-2.8899028631550152</v>
      </c>
      <c r="AE166" s="37">
        <f>AVERAGE(E$7:E$258)</f>
        <v>-10.271974822016324</v>
      </c>
      <c r="AF166" s="37">
        <f>AVERAGE(F$7:F$258)</f>
        <v>-15.954525288493931</v>
      </c>
    </row>
    <row r="167" spans="1:32" x14ac:dyDescent="0.25">
      <c r="A167" s="45">
        <v>42510</v>
      </c>
      <c r="B167" s="7">
        <v>-19.091328348838349</v>
      </c>
      <c r="C167" s="7">
        <v>19.869759219616327</v>
      </c>
      <c r="D167" s="7">
        <v>-5.4002304821822955</v>
      </c>
      <c r="E167" s="7">
        <v>-8.4318416393042064</v>
      </c>
      <c r="F167" s="7">
        <v>-13.198289922485294</v>
      </c>
      <c r="AA167" s="44">
        <v>42510</v>
      </c>
      <c r="AB167" s="37">
        <f>AVERAGE(B$7:B$258)</f>
        <v>-16.556368614487209</v>
      </c>
      <c r="AC167" s="37">
        <f>AVERAGE(C$7:C$258)</f>
        <v>34.112173887547371</v>
      </c>
      <c r="AD167" s="37">
        <f>AVERAGE(D$7:D$258)</f>
        <v>-2.8899028631550152</v>
      </c>
      <c r="AE167" s="37">
        <f>AVERAGE(E$7:E$258)</f>
        <v>-10.271974822016324</v>
      </c>
      <c r="AF167" s="37">
        <f>AVERAGE(F$7:F$258)</f>
        <v>-15.954525288493931</v>
      </c>
    </row>
    <row r="168" spans="1:32" x14ac:dyDescent="0.25">
      <c r="A168" s="45">
        <v>42541</v>
      </c>
      <c r="B168" s="7">
        <v>-24.85146002458217</v>
      </c>
      <c r="C168" s="7">
        <v>15.922656810176079</v>
      </c>
      <c r="D168" s="7">
        <v>-3.8672199605951159</v>
      </c>
      <c r="E168" s="7">
        <v>-8.8668047603547802</v>
      </c>
      <c r="F168" s="7">
        <v>-13.377035388927036</v>
      </c>
      <c r="G168" s="3"/>
      <c r="H168" s="3"/>
      <c r="I168" s="3"/>
      <c r="J168" s="3"/>
      <c r="K168" s="3"/>
      <c r="AA168" s="44">
        <v>42541</v>
      </c>
      <c r="AB168" s="37">
        <f>AVERAGE(B$7:B$258)</f>
        <v>-16.556368614487209</v>
      </c>
      <c r="AC168" s="37">
        <f>AVERAGE(C$7:C$258)</f>
        <v>34.112173887547371</v>
      </c>
      <c r="AD168" s="37">
        <f>AVERAGE(D$7:D$258)</f>
        <v>-2.8899028631550152</v>
      </c>
      <c r="AE168" s="37">
        <f>AVERAGE(E$7:E$258)</f>
        <v>-10.271974822016324</v>
      </c>
      <c r="AF168" s="37">
        <f>AVERAGE(F$7:F$258)</f>
        <v>-15.954525288493931</v>
      </c>
    </row>
    <row r="169" spans="1:32" x14ac:dyDescent="0.25">
      <c r="A169" s="45">
        <v>42571</v>
      </c>
      <c r="B169" s="7">
        <v>-15.986583117616293</v>
      </c>
      <c r="C169" s="7">
        <v>18.487665131254019</v>
      </c>
      <c r="D169" s="7">
        <v>-2.3747531832697266</v>
      </c>
      <c r="E169" s="7">
        <v>-11.078324056567656</v>
      </c>
      <c r="F169" s="7">
        <v>-11.981831372176924</v>
      </c>
      <c r="G169" s="3"/>
      <c r="H169" s="3"/>
      <c r="I169" s="3"/>
      <c r="J169" s="3"/>
      <c r="K169" s="3"/>
      <c r="AA169" s="44">
        <v>42571</v>
      </c>
      <c r="AB169" s="37">
        <f>AVERAGE(B$7:B$258)</f>
        <v>-16.556368614487209</v>
      </c>
      <c r="AC169" s="37">
        <f>AVERAGE(C$7:C$258)</f>
        <v>34.112173887547371</v>
      </c>
      <c r="AD169" s="37">
        <f>AVERAGE(D$7:D$258)</f>
        <v>-2.8899028631550152</v>
      </c>
      <c r="AE169" s="37">
        <f>AVERAGE(E$7:E$258)</f>
        <v>-10.271974822016324</v>
      </c>
      <c r="AF169" s="37">
        <f>AVERAGE(F$7:F$258)</f>
        <v>-15.954525288493931</v>
      </c>
    </row>
    <row r="170" spans="1:32" x14ac:dyDescent="0.25">
      <c r="A170" s="45">
        <v>42602</v>
      </c>
      <c r="B170" s="7">
        <v>-17.674244044183251</v>
      </c>
      <c r="C170" s="7">
        <v>25.309294179202134</v>
      </c>
      <c r="D170" s="7">
        <v>-4.4789138275988147</v>
      </c>
      <c r="E170" s="7">
        <v>-13.917331128799797</v>
      </c>
      <c r="F170" s="7">
        <v>-15.344945794945998</v>
      </c>
      <c r="G170" s="3"/>
      <c r="H170" s="3"/>
      <c r="I170" s="3"/>
      <c r="J170" s="3"/>
      <c r="K170" s="3"/>
      <c r="AA170" s="44">
        <v>42602</v>
      </c>
      <c r="AB170" s="37">
        <f>AVERAGE(B$7:B$258)</f>
        <v>-16.556368614487209</v>
      </c>
      <c r="AC170" s="37">
        <f>AVERAGE(C$7:C$258)</f>
        <v>34.112173887547371</v>
      </c>
      <c r="AD170" s="37">
        <f>AVERAGE(D$7:D$258)</f>
        <v>-2.8899028631550152</v>
      </c>
      <c r="AE170" s="37">
        <f>AVERAGE(E$7:E$258)</f>
        <v>-10.271974822016324</v>
      </c>
      <c r="AF170" s="37">
        <f>AVERAGE(F$7:F$258)</f>
        <v>-15.954525288493931</v>
      </c>
    </row>
    <row r="171" spans="1:32" x14ac:dyDescent="0.25">
      <c r="A171" s="45">
        <v>42633</v>
      </c>
      <c r="B171" s="7">
        <v>-20.521836043096709</v>
      </c>
      <c r="C171" s="7">
        <v>46.606182826728002</v>
      </c>
      <c r="D171" s="7">
        <v>-3.2089896329737826</v>
      </c>
      <c r="E171" s="7">
        <v>-4.9039086514340431</v>
      </c>
      <c r="F171" s="7">
        <v>-18.810229288558133</v>
      </c>
      <c r="G171" s="3"/>
      <c r="H171" s="3"/>
      <c r="I171" s="3"/>
      <c r="J171" s="3"/>
      <c r="K171" s="3"/>
      <c r="AA171" s="44">
        <v>42633</v>
      </c>
      <c r="AB171" s="37">
        <f>AVERAGE(B$7:B$258)</f>
        <v>-16.556368614487209</v>
      </c>
      <c r="AC171" s="37">
        <f>AVERAGE(C$7:C$258)</f>
        <v>34.112173887547371</v>
      </c>
      <c r="AD171" s="37">
        <f>AVERAGE(D$7:D$258)</f>
        <v>-2.8899028631550152</v>
      </c>
      <c r="AE171" s="37">
        <f>AVERAGE(E$7:E$258)</f>
        <v>-10.271974822016324</v>
      </c>
      <c r="AF171" s="37">
        <f>AVERAGE(F$7:F$258)</f>
        <v>-15.954525288493931</v>
      </c>
    </row>
    <row r="172" spans="1:32" x14ac:dyDescent="0.25">
      <c r="A172" s="45">
        <v>42663</v>
      </c>
      <c r="B172" s="7">
        <v>-27.609955124978431</v>
      </c>
      <c r="C172" s="7">
        <v>51.645106524357857</v>
      </c>
      <c r="D172" s="7">
        <v>-5.9446364709348165</v>
      </c>
      <c r="E172" s="7">
        <v>-2.5501634034300933</v>
      </c>
      <c r="F172" s="7">
        <v>-21.937465380925296</v>
      </c>
      <c r="G172" s="3"/>
      <c r="H172" s="3"/>
      <c r="I172" s="3"/>
      <c r="J172" s="3"/>
      <c r="K172" s="3"/>
      <c r="AA172" s="44">
        <v>42663</v>
      </c>
      <c r="AB172" s="37">
        <f>AVERAGE(B$7:B$258)</f>
        <v>-16.556368614487209</v>
      </c>
      <c r="AC172" s="37">
        <f>AVERAGE(C$7:C$258)</f>
        <v>34.112173887547371</v>
      </c>
      <c r="AD172" s="37">
        <f>AVERAGE(D$7:D$258)</f>
        <v>-2.8899028631550152</v>
      </c>
      <c r="AE172" s="37">
        <f>AVERAGE(E$7:E$258)</f>
        <v>-10.271974822016324</v>
      </c>
      <c r="AF172" s="37">
        <f>AVERAGE(F$7:F$258)</f>
        <v>-15.954525288493931</v>
      </c>
    </row>
    <row r="173" spans="1:32" x14ac:dyDescent="0.25">
      <c r="A173" s="45">
        <v>42694</v>
      </c>
      <c r="B173" s="7">
        <v>-16.825866425997461</v>
      </c>
      <c r="C173" s="7">
        <v>32.670992950455286</v>
      </c>
      <c r="D173" s="7">
        <v>-3.0168616496098841</v>
      </c>
      <c r="E173" s="7">
        <v>-4.0618588289487843</v>
      </c>
      <c r="F173" s="7">
        <v>-14.143894963752855</v>
      </c>
      <c r="G173" s="3"/>
      <c r="H173" s="3"/>
      <c r="I173" s="3"/>
      <c r="J173" s="3"/>
      <c r="K173" s="3"/>
      <c r="AA173" s="44">
        <v>42694</v>
      </c>
      <c r="AB173" s="37">
        <f>AVERAGE(B$7:B$258)</f>
        <v>-16.556368614487209</v>
      </c>
      <c r="AC173" s="37">
        <f>AVERAGE(C$7:C$258)</f>
        <v>34.112173887547371</v>
      </c>
      <c r="AD173" s="37">
        <f>AVERAGE(D$7:D$258)</f>
        <v>-2.8899028631550152</v>
      </c>
      <c r="AE173" s="37">
        <f>AVERAGE(E$7:E$258)</f>
        <v>-10.271974822016324</v>
      </c>
      <c r="AF173" s="37">
        <f>AVERAGE(F$7:F$258)</f>
        <v>-15.954525288493931</v>
      </c>
    </row>
    <row r="174" spans="1:32" x14ac:dyDescent="0.25">
      <c r="A174" s="45">
        <v>42724</v>
      </c>
      <c r="B174" s="7">
        <v>-22.38116628378328</v>
      </c>
      <c r="C174" s="7">
        <v>27.610989459521758</v>
      </c>
      <c r="D174" s="7">
        <v>-5.5342008097563742</v>
      </c>
      <c r="E174" s="7">
        <v>-11.010867518463883</v>
      </c>
      <c r="F174" s="7">
        <v>-16.634306017881322</v>
      </c>
      <c r="G174" s="3"/>
      <c r="H174" s="3"/>
      <c r="I174" s="3"/>
      <c r="J174" s="3"/>
      <c r="K174" s="3"/>
      <c r="AA174" s="44">
        <v>42724</v>
      </c>
      <c r="AB174" s="37">
        <f>AVERAGE(B$7:B$258)</f>
        <v>-16.556368614487209</v>
      </c>
      <c r="AC174" s="37">
        <f>AVERAGE(C$7:C$258)</f>
        <v>34.112173887547371</v>
      </c>
      <c r="AD174" s="37">
        <f>AVERAGE(D$7:D$258)</f>
        <v>-2.8899028631550152</v>
      </c>
      <c r="AE174" s="37">
        <f>AVERAGE(E$7:E$258)</f>
        <v>-10.271974822016324</v>
      </c>
      <c r="AF174" s="37">
        <f>AVERAGE(F$7:F$258)</f>
        <v>-15.954525288493931</v>
      </c>
    </row>
    <row r="175" spans="1:32" x14ac:dyDescent="0.25">
      <c r="A175" s="45">
        <v>42755</v>
      </c>
      <c r="B175" s="7">
        <v>-16.052938173135875</v>
      </c>
      <c r="C175" s="7">
        <v>21.889331855016138</v>
      </c>
      <c r="D175" s="7">
        <v>-4.9322916040021232</v>
      </c>
      <c r="E175" s="7">
        <v>-9.1772752307141943</v>
      </c>
      <c r="F175" s="7">
        <v>-13.012959215717082</v>
      </c>
      <c r="G175" s="3"/>
      <c r="H175" s="3"/>
      <c r="I175" s="3"/>
      <c r="J175" s="3"/>
      <c r="K175" s="3"/>
      <c r="AA175" s="44">
        <v>42755</v>
      </c>
      <c r="AB175" s="37">
        <f>AVERAGE(B$7:B$258)</f>
        <v>-16.556368614487209</v>
      </c>
      <c r="AC175" s="37">
        <f>AVERAGE(C$7:C$258)</f>
        <v>34.112173887547371</v>
      </c>
      <c r="AD175" s="37">
        <f>AVERAGE(D$7:D$258)</f>
        <v>-2.8899028631550152</v>
      </c>
      <c r="AE175" s="37">
        <f>AVERAGE(E$7:E$258)</f>
        <v>-10.271974822016324</v>
      </c>
      <c r="AF175" s="37">
        <f>AVERAGE(F$7:F$258)</f>
        <v>-15.954525288493931</v>
      </c>
    </row>
    <row r="176" spans="1:32" x14ac:dyDescent="0.25">
      <c r="A176" s="45">
        <v>42786</v>
      </c>
      <c r="B176" s="7">
        <v>-15.728499732859026</v>
      </c>
      <c r="C176" s="7">
        <v>29.336261501249385</v>
      </c>
      <c r="D176" s="7">
        <v>-2.1785280127985431</v>
      </c>
      <c r="E176" s="7">
        <v>-3.3067477271094923</v>
      </c>
      <c r="F176" s="7">
        <v>-12.637509243504113</v>
      </c>
      <c r="G176" s="3"/>
      <c r="H176" s="3"/>
      <c r="I176" s="3"/>
      <c r="J176" s="3"/>
      <c r="K176" s="3"/>
      <c r="AA176" s="44">
        <v>42786</v>
      </c>
      <c r="AB176" s="37">
        <f>AVERAGE(B$7:B$258)</f>
        <v>-16.556368614487209</v>
      </c>
      <c r="AC176" s="37">
        <f>AVERAGE(C$7:C$258)</f>
        <v>34.112173887547371</v>
      </c>
      <c r="AD176" s="37">
        <f>AVERAGE(D$7:D$258)</f>
        <v>-2.8899028631550152</v>
      </c>
      <c r="AE176" s="37">
        <f>AVERAGE(E$7:E$258)</f>
        <v>-10.271974822016324</v>
      </c>
      <c r="AF176" s="37">
        <f>AVERAGE(F$7:F$258)</f>
        <v>-15.954525288493931</v>
      </c>
    </row>
    <row r="177" spans="1:32" x14ac:dyDescent="0.25">
      <c r="A177" s="45">
        <v>42814</v>
      </c>
      <c r="B177" s="7">
        <v>-13.787251731012171</v>
      </c>
      <c r="C177" s="7">
        <v>20.161763636892982</v>
      </c>
      <c r="D177" s="7">
        <v>-0.85214653465504431</v>
      </c>
      <c r="E177" s="7">
        <v>0.90463480570636434</v>
      </c>
      <c r="F177" s="7">
        <v>-8.4741317742134576</v>
      </c>
      <c r="G177" s="3"/>
      <c r="H177" s="3"/>
      <c r="I177" s="3"/>
      <c r="J177" s="3"/>
      <c r="K177" s="3"/>
      <c r="AA177" s="44">
        <v>42814</v>
      </c>
      <c r="AB177" s="37">
        <f>AVERAGE(B$7:B$258)</f>
        <v>-16.556368614487209</v>
      </c>
      <c r="AC177" s="37">
        <f>AVERAGE(C$7:C$258)</f>
        <v>34.112173887547371</v>
      </c>
      <c r="AD177" s="37">
        <f>AVERAGE(D$7:D$258)</f>
        <v>-2.8899028631550152</v>
      </c>
      <c r="AE177" s="37">
        <f>AVERAGE(E$7:E$258)</f>
        <v>-10.271974822016324</v>
      </c>
      <c r="AF177" s="37">
        <f>AVERAGE(F$7:F$258)</f>
        <v>-15.954525288493931</v>
      </c>
    </row>
    <row r="178" spans="1:32" x14ac:dyDescent="0.25">
      <c r="A178" s="45">
        <v>42845</v>
      </c>
      <c r="B178" s="7">
        <v>-11.514872764097886</v>
      </c>
      <c r="C178" s="7">
        <v>15.538777006074392</v>
      </c>
      <c r="D178" s="7">
        <v>-2.4187940096121272</v>
      </c>
      <c r="E178" s="7">
        <v>-3.3173075965125056</v>
      </c>
      <c r="F178" s="7">
        <v>-8.1974378440742282</v>
      </c>
      <c r="G178" s="3"/>
      <c r="H178" s="3"/>
      <c r="I178" s="3"/>
      <c r="J178" s="3"/>
      <c r="K178" s="3"/>
      <c r="AA178" s="44">
        <v>42845</v>
      </c>
      <c r="AB178" s="37">
        <f>AVERAGE(B$7:B$258)</f>
        <v>-16.556368614487209</v>
      </c>
      <c r="AC178" s="37">
        <f>AVERAGE(C$7:C$258)</f>
        <v>34.112173887547371</v>
      </c>
      <c r="AD178" s="37">
        <f>AVERAGE(D$7:D$258)</f>
        <v>-2.8899028631550152</v>
      </c>
      <c r="AE178" s="37">
        <f>AVERAGE(E$7:E$258)</f>
        <v>-10.271974822016324</v>
      </c>
      <c r="AF178" s="37">
        <f>AVERAGE(F$7:F$258)</f>
        <v>-15.954525288493931</v>
      </c>
    </row>
    <row r="179" spans="1:32" x14ac:dyDescent="0.25">
      <c r="A179" s="45">
        <v>42875</v>
      </c>
      <c r="B179" s="7">
        <v>-9.3728211306349358</v>
      </c>
      <c r="C179" s="7">
        <v>21.832542433990881</v>
      </c>
      <c r="D179" s="7">
        <v>-4.188247813837128</v>
      </c>
      <c r="E179" s="7">
        <v>-7.8401074917393121</v>
      </c>
      <c r="F179" s="7">
        <v>-10.808429717550563</v>
      </c>
      <c r="G179" s="3"/>
      <c r="H179" s="3"/>
      <c r="I179" s="3"/>
      <c r="J179" s="3"/>
      <c r="K179" s="3"/>
      <c r="AA179" s="44">
        <v>42875</v>
      </c>
      <c r="AB179" s="37">
        <f>AVERAGE(B$7:B$258)</f>
        <v>-16.556368614487209</v>
      </c>
      <c r="AC179" s="37">
        <f>AVERAGE(C$7:C$258)</f>
        <v>34.112173887547371</v>
      </c>
      <c r="AD179" s="37">
        <f>AVERAGE(D$7:D$258)</f>
        <v>-2.8899028631550152</v>
      </c>
      <c r="AE179" s="37">
        <f>AVERAGE(E$7:E$258)</f>
        <v>-10.271974822016324</v>
      </c>
      <c r="AF179" s="37">
        <f>AVERAGE(F$7:F$258)</f>
        <v>-15.954525288493931</v>
      </c>
    </row>
    <row r="180" spans="1:32" x14ac:dyDescent="0.25">
      <c r="A180" s="45">
        <v>42906</v>
      </c>
      <c r="B180" s="7">
        <v>-9.4967551643843748</v>
      </c>
      <c r="C180" s="7">
        <v>19.177439023815261</v>
      </c>
      <c r="D180" s="7">
        <v>-4.2487709163792369</v>
      </c>
      <c r="E180" s="7">
        <v>-6.5321625480567738</v>
      </c>
      <c r="F180" s="7">
        <v>-9.8637819131589115</v>
      </c>
      <c r="G180" s="3"/>
      <c r="H180" s="3"/>
      <c r="I180" s="3"/>
      <c r="J180" s="3"/>
      <c r="K180" s="3"/>
      <c r="AA180" s="44">
        <v>42906</v>
      </c>
      <c r="AB180" s="37">
        <f>AVERAGE(B$7:B$258)</f>
        <v>-16.556368614487209</v>
      </c>
      <c r="AC180" s="37">
        <f>AVERAGE(C$7:C$258)</f>
        <v>34.112173887547371</v>
      </c>
      <c r="AD180" s="37">
        <f>AVERAGE(D$7:D$258)</f>
        <v>-2.8899028631550152</v>
      </c>
      <c r="AE180" s="37">
        <f>AVERAGE(E$7:E$258)</f>
        <v>-10.271974822016324</v>
      </c>
      <c r="AF180" s="37">
        <f>AVERAGE(F$7:F$258)</f>
        <v>-15.954525288493931</v>
      </c>
    </row>
    <row r="181" spans="1:32" x14ac:dyDescent="0.25">
      <c r="A181" s="45">
        <v>42936</v>
      </c>
      <c r="B181" s="7">
        <v>-9.253128084261693</v>
      </c>
      <c r="C181" s="7">
        <v>18.899768686282943</v>
      </c>
      <c r="D181" s="7">
        <v>-1.8912472073099631</v>
      </c>
      <c r="E181" s="7">
        <v>-6.5381025154046419</v>
      </c>
      <c r="F181" s="7">
        <v>-9.1455616233148103</v>
      </c>
      <c r="G181" s="3"/>
      <c r="H181" s="3"/>
      <c r="I181" s="3"/>
      <c r="J181" s="3"/>
      <c r="K181" s="3"/>
      <c r="AA181" s="44">
        <v>42936</v>
      </c>
      <c r="AB181" s="37">
        <f>AVERAGE(B$7:B$258)</f>
        <v>-16.556368614487209</v>
      </c>
      <c r="AC181" s="37">
        <f>AVERAGE(C$7:C$258)</f>
        <v>34.112173887547371</v>
      </c>
      <c r="AD181" s="37">
        <f>AVERAGE(D$7:D$258)</f>
        <v>-2.8899028631550152</v>
      </c>
      <c r="AE181" s="37">
        <f>AVERAGE(E$7:E$258)</f>
        <v>-10.271974822016324</v>
      </c>
      <c r="AF181" s="37">
        <f>AVERAGE(F$7:F$258)</f>
        <v>-15.954525288493931</v>
      </c>
    </row>
    <row r="182" spans="1:32" x14ac:dyDescent="0.25">
      <c r="A182" s="45">
        <v>42967</v>
      </c>
      <c r="B182" s="7">
        <v>-7.7478779898776766</v>
      </c>
      <c r="C182" s="7">
        <v>13.306691285750327</v>
      </c>
      <c r="D182" s="7">
        <v>-3.8913835464172664</v>
      </c>
      <c r="E182" s="7">
        <v>-6.1976562796171653</v>
      </c>
      <c r="F182" s="7">
        <v>-7.7859022754156086</v>
      </c>
      <c r="G182" s="3"/>
      <c r="H182" s="3"/>
      <c r="I182" s="3"/>
      <c r="J182" s="3"/>
      <c r="K182" s="3"/>
      <c r="AA182" s="44">
        <v>42967</v>
      </c>
      <c r="AB182" s="37">
        <f>AVERAGE(B$7:B$258)</f>
        <v>-16.556368614487209</v>
      </c>
      <c r="AC182" s="37">
        <f>AVERAGE(C$7:C$258)</f>
        <v>34.112173887547371</v>
      </c>
      <c r="AD182" s="37">
        <f>AVERAGE(D$7:D$258)</f>
        <v>-2.8899028631550152</v>
      </c>
      <c r="AE182" s="37">
        <f>AVERAGE(E$7:E$258)</f>
        <v>-10.271974822016324</v>
      </c>
      <c r="AF182" s="37">
        <f>AVERAGE(F$7:F$258)</f>
        <v>-15.954525288493931</v>
      </c>
    </row>
    <row r="183" spans="1:32" x14ac:dyDescent="0.25">
      <c r="A183" s="45">
        <v>42998</v>
      </c>
      <c r="B183" s="7">
        <v>-3.8785361987124585</v>
      </c>
      <c r="C183" s="7">
        <v>2.4094567032760286</v>
      </c>
      <c r="D183" s="7">
        <v>-1.1409442217614711</v>
      </c>
      <c r="E183" s="7">
        <v>-8.6736906838229721</v>
      </c>
      <c r="F183" s="7">
        <v>-4.0256569518932324</v>
      </c>
      <c r="G183" s="3"/>
      <c r="H183" s="3"/>
      <c r="I183" s="3"/>
      <c r="J183" s="3"/>
      <c r="K183" s="3"/>
      <c r="AA183" s="44">
        <v>42998</v>
      </c>
      <c r="AB183" s="37">
        <f>AVERAGE(B$7:B$258)</f>
        <v>-16.556368614487209</v>
      </c>
      <c r="AC183" s="37">
        <f>AVERAGE(C$7:C$258)</f>
        <v>34.112173887547371</v>
      </c>
      <c r="AD183" s="37">
        <f>AVERAGE(D$7:D$258)</f>
        <v>-2.8899028631550152</v>
      </c>
      <c r="AE183" s="37">
        <f>AVERAGE(E$7:E$258)</f>
        <v>-10.271974822016324</v>
      </c>
      <c r="AF183" s="37">
        <f>AVERAGE(F$7:F$258)</f>
        <v>-15.954525288493931</v>
      </c>
    </row>
    <row r="184" spans="1:32" x14ac:dyDescent="0.25">
      <c r="A184" s="45">
        <v>43028</v>
      </c>
      <c r="B184" s="7">
        <v>-3.0849891706729351</v>
      </c>
      <c r="C184" s="7">
        <v>2.2965118441481822</v>
      </c>
      <c r="D184" s="7">
        <v>-1.0864884622395694</v>
      </c>
      <c r="E184" s="7">
        <v>1.9237459012018112</v>
      </c>
      <c r="F184" s="7">
        <v>-1.1360608939647188</v>
      </c>
      <c r="G184" s="3"/>
      <c r="H184" s="3"/>
      <c r="I184" s="3"/>
      <c r="J184" s="3"/>
      <c r="K184" s="3"/>
      <c r="AA184" s="44">
        <v>43028</v>
      </c>
      <c r="AB184" s="37">
        <f>AVERAGE(B$7:B$258)</f>
        <v>-16.556368614487209</v>
      </c>
      <c r="AC184" s="37">
        <f>AVERAGE(C$7:C$258)</f>
        <v>34.112173887547371</v>
      </c>
      <c r="AD184" s="37">
        <f>AVERAGE(D$7:D$258)</f>
        <v>-2.8899028631550152</v>
      </c>
      <c r="AE184" s="37">
        <f>AVERAGE(E$7:E$258)</f>
        <v>-10.271974822016324</v>
      </c>
      <c r="AF184" s="37">
        <f>AVERAGE(F$7:F$258)</f>
        <v>-15.954525288493931</v>
      </c>
    </row>
    <row r="185" spans="1:32" x14ac:dyDescent="0.25">
      <c r="A185" s="45">
        <v>43059</v>
      </c>
      <c r="B185" s="7">
        <v>-3.8462953109001381</v>
      </c>
      <c r="C185" s="7">
        <v>2.981578991319962</v>
      </c>
      <c r="D185" s="7">
        <v>-2.1985276764192943</v>
      </c>
      <c r="E185" s="7">
        <v>-8.6690801450854451</v>
      </c>
      <c r="F185" s="7">
        <v>-4.4238705309312101</v>
      </c>
      <c r="G185" s="3"/>
      <c r="H185" s="3"/>
      <c r="I185" s="3"/>
      <c r="J185" s="3"/>
      <c r="K185" s="3"/>
      <c r="AA185" s="44">
        <v>43059</v>
      </c>
      <c r="AB185" s="37">
        <f>AVERAGE(B$7:B$258)</f>
        <v>-16.556368614487209</v>
      </c>
      <c r="AC185" s="37">
        <f>AVERAGE(C$7:C$258)</f>
        <v>34.112173887547371</v>
      </c>
      <c r="AD185" s="37">
        <f>AVERAGE(D$7:D$258)</f>
        <v>-2.8899028631550152</v>
      </c>
      <c r="AE185" s="37">
        <f>AVERAGE(E$7:E$258)</f>
        <v>-10.271974822016324</v>
      </c>
      <c r="AF185" s="37">
        <f>AVERAGE(F$7:F$258)</f>
        <v>-15.954525288493931</v>
      </c>
    </row>
    <row r="186" spans="1:32" x14ac:dyDescent="0.25">
      <c r="A186" s="45">
        <v>43089</v>
      </c>
      <c r="B186" s="7">
        <v>-5.1137015918522337</v>
      </c>
      <c r="C186" s="7">
        <v>5.2422135448278944</v>
      </c>
      <c r="D186" s="7">
        <v>-1.7937842218283557</v>
      </c>
      <c r="E186" s="7">
        <v>-1.6196278724408466</v>
      </c>
      <c r="F186" s="7">
        <v>-3.4423318077373324</v>
      </c>
      <c r="G186" s="3"/>
      <c r="H186" s="3"/>
      <c r="I186" s="3"/>
      <c r="J186" s="3"/>
      <c r="K186" s="3"/>
      <c r="AA186" s="44">
        <v>43089</v>
      </c>
      <c r="AB186" s="37">
        <f>AVERAGE(B$7:B$258)</f>
        <v>-16.556368614487209</v>
      </c>
      <c r="AC186" s="37">
        <f>AVERAGE(C$7:C$258)</f>
        <v>34.112173887547371</v>
      </c>
      <c r="AD186" s="37">
        <f>AVERAGE(D$7:D$258)</f>
        <v>-2.8899028631550152</v>
      </c>
      <c r="AE186" s="37">
        <f>AVERAGE(E$7:E$258)</f>
        <v>-10.271974822016324</v>
      </c>
      <c r="AF186" s="37">
        <f>AVERAGE(F$7:F$258)</f>
        <v>-15.954525288493931</v>
      </c>
    </row>
    <row r="187" spans="1:32" x14ac:dyDescent="0.25">
      <c r="A187" s="45">
        <v>43120</v>
      </c>
      <c r="B187" s="7">
        <v>-6.6731858179124464</v>
      </c>
      <c r="C187" s="7">
        <v>5.5502805563621243</v>
      </c>
      <c r="D187" s="7">
        <v>-2.803997229448342</v>
      </c>
      <c r="E187" s="7">
        <v>-8.9990871696146559</v>
      </c>
      <c r="F187" s="7">
        <v>-6.0066376933343921</v>
      </c>
      <c r="G187" s="3"/>
      <c r="H187" s="3"/>
      <c r="I187" s="3"/>
      <c r="J187" s="3"/>
      <c r="K187" s="3"/>
      <c r="AA187" s="44">
        <v>43120</v>
      </c>
      <c r="AB187" s="37">
        <f>AVERAGE(B$7:B$258)</f>
        <v>-16.556368614487209</v>
      </c>
      <c r="AC187" s="37">
        <f>AVERAGE(C$7:C$258)</f>
        <v>34.112173887547371</v>
      </c>
      <c r="AD187" s="37">
        <f>AVERAGE(D$7:D$258)</f>
        <v>-2.8899028631550152</v>
      </c>
      <c r="AE187" s="37">
        <f>AVERAGE(E$7:E$258)</f>
        <v>-10.271974822016324</v>
      </c>
      <c r="AF187" s="37">
        <f>AVERAGE(F$7:F$258)</f>
        <v>-15.954525288493931</v>
      </c>
    </row>
    <row r="188" spans="1:32" x14ac:dyDescent="0.25">
      <c r="A188" s="45">
        <v>43151</v>
      </c>
      <c r="B188" s="7">
        <v>-3.4738829764444006</v>
      </c>
      <c r="C188" s="7">
        <v>10.137039751246222</v>
      </c>
      <c r="D188" s="7">
        <v>-2.3569552744708737</v>
      </c>
      <c r="E188" s="7">
        <v>-7.1212870003050348</v>
      </c>
      <c r="F188" s="7">
        <v>-5.7722912506166324</v>
      </c>
      <c r="G188" s="3"/>
      <c r="H188" s="3"/>
      <c r="I188" s="3"/>
      <c r="J188" s="3"/>
      <c r="K188" s="3"/>
      <c r="AA188" s="44">
        <v>43151</v>
      </c>
      <c r="AB188" s="37">
        <f>AVERAGE(B$7:B$258)</f>
        <v>-16.556368614487209</v>
      </c>
      <c r="AC188" s="37">
        <f>AVERAGE(C$7:C$258)</f>
        <v>34.112173887547371</v>
      </c>
      <c r="AD188" s="37">
        <f>AVERAGE(D$7:D$258)</f>
        <v>-2.8899028631550152</v>
      </c>
      <c r="AE188" s="37">
        <f>AVERAGE(E$7:E$258)</f>
        <v>-10.271974822016324</v>
      </c>
      <c r="AF188" s="37">
        <f>AVERAGE(F$7:F$258)</f>
        <v>-15.954525288493931</v>
      </c>
    </row>
    <row r="189" spans="1:32" x14ac:dyDescent="0.25">
      <c r="A189" s="45">
        <v>43179</v>
      </c>
      <c r="B189" s="7">
        <v>-2.0148165038885937</v>
      </c>
      <c r="C189" s="7">
        <v>4.6706160847848102</v>
      </c>
      <c r="D189" s="7">
        <v>-0.78849520058793954</v>
      </c>
      <c r="E189" s="7">
        <v>-2.4912172768246297</v>
      </c>
      <c r="F189" s="7">
        <v>-2.4912862665214934</v>
      </c>
      <c r="G189" s="3"/>
      <c r="H189" s="3"/>
      <c r="I189" s="3"/>
      <c r="J189" s="3"/>
      <c r="K189" s="3"/>
      <c r="AA189" s="44">
        <v>43179</v>
      </c>
      <c r="AB189" s="37">
        <f>AVERAGE(B$7:B$258)</f>
        <v>-16.556368614487209</v>
      </c>
      <c r="AC189" s="37">
        <f>AVERAGE(C$7:C$258)</f>
        <v>34.112173887547371</v>
      </c>
      <c r="AD189" s="37">
        <f>AVERAGE(D$7:D$258)</f>
        <v>-2.8899028631550152</v>
      </c>
      <c r="AE189" s="37">
        <f>AVERAGE(E$7:E$258)</f>
        <v>-10.271974822016324</v>
      </c>
      <c r="AF189" s="37">
        <f>AVERAGE(F$7:F$258)</f>
        <v>-15.954525288493931</v>
      </c>
    </row>
    <row r="190" spans="1:32" x14ac:dyDescent="0.25">
      <c r="A190" s="45">
        <v>43210</v>
      </c>
      <c r="B190" s="7">
        <v>-6.6088711437118226</v>
      </c>
      <c r="C190" s="7">
        <v>4.6156638569782631</v>
      </c>
      <c r="D190" s="7">
        <v>0.39808305138232575</v>
      </c>
      <c r="E190" s="7">
        <v>-4.6011114259166712</v>
      </c>
      <c r="F190" s="7">
        <v>-3.8568908438061076</v>
      </c>
      <c r="G190" s="3"/>
      <c r="H190" s="3"/>
      <c r="I190" s="3"/>
      <c r="J190" s="3"/>
      <c r="K190" s="3"/>
      <c r="AA190" s="44">
        <v>43210</v>
      </c>
      <c r="AB190" s="37">
        <f>AVERAGE(B$7:B$258)</f>
        <v>-16.556368614487209</v>
      </c>
      <c r="AC190" s="37">
        <f>AVERAGE(C$7:C$258)</f>
        <v>34.112173887547371</v>
      </c>
      <c r="AD190" s="37">
        <f>AVERAGE(D$7:D$258)</f>
        <v>-2.8899028631550152</v>
      </c>
      <c r="AE190" s="37">
        <f>AVERAGE(E$7:E$258)</f>
        <v>-10.271974822016324</v>
      </c>
      <c r="AF190" s="37">
        <f>AVERAGE(F$7:F$258)</f>
        <v>-15.954525288493931</v>
      </c>
    </row>
    <row r="191" spans="1:32" x14ac:dyDescent="0.25">
      <c r="A191" s="45">
        <v>43240</v>
      </c>
      <c r="B191" s="7">
        <v>-6.0536772592730257</v>
      </c>
      <c r="C191" s="7">
        <v>9.573907560234403</v>
      </c>
      <c r="D191" s="7">
        <v>-1.6230978892759134</v>
      </c>
      <c r="E191" s="7">
        <v>-7.8084055529807035</v>
      </c>
      <c r="F191" s="7">
        <v>-6.2647720654410115</v>
      </c>
      <c r="G191" s="3"/>
      <c r="H191" s="3"/>
      <c r="I191" s="3"/>
      <c r="J191" s="3"/>
      <c r="K191" s="3"/>
      <c r="AA191" s="44">
        <v>43240</v>
      </c>
      <c r="AB191" s="37">
        <f>AVERAGE(B$7:B$258)</f>
        <v>-16.556368614487209</v>
      </c>
      <c r="AC191" s="37">
        <f>AVERAGE(C$7:C$258)</f>
        <v>34.112173887547371</v>
      </c>
      <c r="AD191" s="37">
        <f>AVERAGE(D$7:D$258)</f>
        <v>-2.8899028631550152</v>
      </c>
      <c r="AE191" s="37">
        <f>AVERAGE(E$7:E$258)</f>
        <v>-10.271974822016324</v>
      </c>
      <c r="AF191" s="37">
        <f>AVERAGE(F$7:F$258)</f>
        <v>-15.954525288493931</v>
      </c>
    </row>
    <row r="192" spans="1:32" x14ac:dyDescent="0.25">
      <c r="A192" s="45">
        <v>43271</v>
      </c>
      <c r="B192" s="7">
        <v>-12.830312873390955</v>
      </c>
      <c r="C192" s="7">
        <v>9.0079222474764968</v>
      </c>
      <c r="D192" s="7">
        <v>-4.5463337020215757</v>
      </c>
      <c r="E192" s="7">
        <v>-6.0858523231970461</v>
      </c>
      <c r="F192" s="7">
        <v>-8.1176052865215187</v>
      </c>
      <c r="G192" s="3"/>
      <c r="H192" s="3"/>
      <c r="I192" s="3"/>
      <c r="J192" s="3"/>
      <c r="K192" s="3"/>
      <c r="AA192" s="44">
        <v>43271</v>
      </c>
      <c r="AB192" s="37">
        <f>AVERAGE(B$7:B$258)</f>
        <v>-16.556368614487209</v>
      </c>
      <c r="AC192" s="37">
        <f>AVERAGE(C$7:C$258)</f>
        <v>34.112173887547371</v>
      </c>
      <c r="AD192" s="37">
        <f>AVERAGE(D$7:D$258)</f>
        <v>-2.8899028631550152</v>
      </c>
      <c r="AE192" s="37">
        <f>AVERAGE(E$7:E$258)</f>
        <v>-10.271974822016324</v>
      </c>
      <c r="AF192" s="37">
        <f>AVERAGE(F$7:F$258)</f>
        <v>-15.954525288493931</v>
      </c>
    </row>
    <row r="193" spans="1:32" x14ac:dyDescent="0.25">
      <c r="A193" s="45">
        <v>43301</v>
      </c>
      <c r="B193" s="38">
        <v>-7.275136907745491</v>
      </c>
      <c r="C193" s="39">
        <v>4.710808788743055</v>
      </c>
      <c r="D193" s="39">
        <v>-2.7687866924990443</v>
      </c>
      <c r="E193" s="39">
        <v>-8.6178858163481422</v>
      </c>
      <c r="F193" s="39">
        <v>-5.8431545513339334</v>
      </c>
      <c r="G193" s="3"/>
      <c r="H193" s="3"/>
      <c r="I193" s="3"/>
      <c r="J193" s="3"/>
      <c r="K193" s="3"/>
      <c r="AA193" s="44">
        <v>43301</v>
      </c>
      <c r="AB193" s="37">
        <f>AVERAGE(B$7:B$258)</f>
        <v>-16.556368614487209</v>
      </c>
      <c r="AC193" s="37">
        <f>AVERAGE(C$7:C$258)</f>
        <v>34.112173887547371</v>
      </c>
      <c r="AD193" s="37">
        <f>AVERAGE(D$7:D$258)</f>
        <v>-2.8899028631550152</v>
      </c>
      <c r="AE193" s="37">
        <f>AVERAGE(E$7:E$258)</f>
        <v>-10.271974822016324</v>
      </c>
      <c r="AF193" s="37">
        <f>AVERAGE(F$7:F$258)</f>
        <v>-15.954525288493931</v>
      </c>
    </row>
    <row r="194" spans="1:32" x14ac:dyDescent="0.25">
      <c r="A194" s="45">
        <v>43332</v>
      </c>
      <c r="B194" s="38">
        <v>-15.205869884740396</v>
      </c>
      <c r="C194" s="39">
        <v>13.141067889264136</v>
      </c>
      <c r="D194" s="39">
        <v>-5.3365199986108962</v>
      </c>
      <c r="E194" s="39">
        <v>-5.4696717545128744</v>
      </c>
      <c r="F194" s="39">
        <v>-9.788282381782075</v>
      </c>
      <c r="G194" s="3"/>
      <c r="H194" s="3"/>
      <c r="I194" s="3"/>
      <c r="J194" s="3"/>
      <c r="K194" s="3"/>
      <c r="AA194" s="44">
        <v>43332</v>
      </c>
      <c r="AB194" s="37">
        <f>AVERAGE(B$7:B$258)</f>
        <v>-16.556368614487209</v>
      </c>
      <c r="AC194" s="37">
        <f>AVERAGE(C$7:C$258)</f>
        <v>34.112173887547371</v>
      </c>
      <c r="AD194" s="37">
        <f>AVERAGE(D$7:D$258)</f>
        <v>-2.8899028631550152</v>
      </c>
      <c r="AE194" s="37">
        <f>AVERAGE(E$7:E$258)</f>
        <v>-10.271974822016324</v>
      </c>
      <c r="AF194" s="37">
        <f>AVERAGE(F$7:F$258)</f>
        <v>-15.954525288493931</v>
      </c>
    </row>
    <row r="195" spans="1:32" x14ac:dyDescent="0.25">
      <c r="A195" s="45">
        <v>43363</v>
      </c>
      <c r="B195" s="7">
        <v>-9.8288711596139287</v>
      </c>
      <c r="C195" s="7">
        <v>6.0591373162550575</v>
      </c>
      <c r="D195" s="7">
        <v>-3.1289625583388094</v>
      </c>
      <c r="E195" s="7">
        <v>-4.3956560568291554</v>
      </c>
      <c r="F195" s="7">
        <v>-5.8531567727592382</v>
      </c>
      <c r="G195" s="3"/>
      <c r="H195" s="3"/>
      <c r="I195" s="3"/>
      <c r="J195" s="3"/>
      <c r="K195" s="3"/>
      <c r="M195" s="3"/>
      <c r="AA195" s="44">
        <v>43363</v>
      </c>
      <c r="AB195" s="37">
        <f>AVERAGE(B$7:B$258)</f>
        <v>-16.556368614487209</v>
      </c>
      <c r="AC195" s="37">
        <f>AVERAGE(C$7:C$258)</f>
        <v>34.112173887547371</v>
      </c>
      <c r="AD195" s="37">
        <f>AVERAGE(D$7:D$258)</f>
        <v>-2.8899028631550152</v>
      </c>
      <c r="AE195" s="37">
        <f>AVERAGE(E$7:E$258)</f>
        <v>-10.271974822016324</v>
      </c>
      <c r="AF195" s="37">
        <f>AVERAGE(F$7:F$258)</f>
        <v>-15.954525288493931</v>
      </c>
    </row>
    <row r="196" spans="1:32" x14ac:dyDescent="0.25">
      <c r="A196" s="45">
        <v>43393</v>
      </c>
      <c r="B196" s="7">
        <v>-9.1482646883857068</v>
      </c>
      <c r="C196" s="7">
        <v>1.02491230291536</v>
      </c>
      <c r="D196" s="7">
        <v>-2.0015684095166071</v>
      </c>
      <c r="E196" s="7">
        <v>-0.30832940122022179</v>
      </c>
      <c r="F196" s="7">
        <v>-3.120768700509474</v>
      </c>
      <c r="G196" s="3"/>
      <c r="H196" s="3"/>
      <c r="I196" s="3"/>
      <c r="J196" s="3"/>
      <c r="K196" s="3"/>
      <c r="M196" s="3"/>
      <c r="AA196" s="44">
        <v>43393</v>
      </c>
      <c r="AB196" s="37">
        <f>AVERAGE(B$7:B$258)</f>
        <v>-16.556368614487209</v>
      </c>
      <c r="AC196" s="37">
        <f>AVERAGE(C$7:C$258)</f>
        <v>34.112173887547371</v>
      </c>
      <c r="AD196" s="37">
        <f>AVERAGE(D$7:D$258)</f>
        <v>-2.8899028631550152</v>
      </c>
      <c r="AE196" s="37">
        <f>AVERAGE(E$7:E$258)</f>
        <v>-10.271974822016324</v>
      </c>
      <c r="AF196" s="37">
        <f>AVERAGE(F$7:F$258)</f>
        <v>-15.954525288493931</v>
      </c>
    </row>
    <row r="197" spans="1:32" x14ac:dyDescent="0.25">
      <c r="A197" s="45">
        <v>43424</v>
      </c>
      <c r="B197" s="7">
        <v>-19.75</v>
      </c>
      <c r="C197" s="7">
        <v>8.6191811533821241</v>
      </c>
      <c r="D197" s="7">
        <v>-3.89</v>
      </c>
      <c r="E197" s="7">
        <v>-10.44</v>
      </c>
      <c r="F197" s="7">
        <v>-10.67479528834553</v>
      </c>
      <c r="G197" s="3"/>
      <c r="H197" s="3"/>
      <c r="I197" s="3"/>
      <c r="J197" s="3"/>
      <c r="K197" s="3"/>
      <c r="M197" s="3"/>
      <c r="AA197" s="44">
        <v>43424</v>
      </c>
      <c r="AB197" s="37">
        <f>AVERAGE(B$7:B$258)</f>
        <v>-16.556368614487209</v>
      </c>
      <c r="AC197" s="37">
        <f>AVERAGE(C$7:C$258)</f>
        <v>34.112173887547371</v>
      </c>
      <c r="AD197" s="37">
        <f>AVERAGE(D$7:D$258)</f>
        <v>-2.8899028631550152</v>
      </c>
      <c r="AE197" s="37">
        <f>AVERAGE(E$7:E$258)</f>
        <v>-10.271974822016324</v>
      </c>
      <c r="AF197" s="37">
        <f>AVERAGE(F$7:F$258)</f>
        <v>-15.954525288493931</v>
      </c>
    </row>
    <row r="198" spans="1:32" x14ac:dyDescent="0.25">
      <c r="A198" s="45">
        <v>43454</v>
      </c>
      <c r="B198" s="7">
        <v>-22.333690461261199</v>
      </c>
      <c r="C198" s="7">
        <v>8.1508954318460738</v>
      </c>
      <c r="D198" s="7">
        <v>-5.29</v>
      </c>
      <c r="E198" s="7">
        <v>-18.84</v>
      </c>
      <c r="F198" s="7">
        <v>-13.653646473276819</v>
      </c>
      <c r="G198" s="3"/>
      <c r="H198" s="3"/>
      <c r="I198" s="3"/>
      <c r="J198" s="3"/>
      <c r="K198" s="3"/>
      <c r="M198" s="3"/>
      <c r="AA198" s="44">
        <v>43454</v>
      </c>
      <c r="AB198" s="37">
        <f>AVERAGE(B$7:B$258)</f>
        <v>-16.556368614487209</v>
      </c>
      <c r="AC198" s="37">
        <f>AVERAGE(C$7:C$258)</f>
        <v>34.112173887547371</v>
      </c>
      <c r="AD198" s="37">
        <f>AVERAGE(D$7:D$258)</f>
        <v>-2.8899028631550152</v>
      </c>
      <c r="AE198" s="37">
        <f>AVERAGE(E$7:E$258)</f>
        <v>-10.271974822016324</v>
      </c>
      <c r="AF198" s="37">
        <f>AVERAGE(F$7:F$258)</f>
        <v>-15.954525288493931</v>
      </c>
    </row>
    <row r="199" spans="1:32" x14ac:dyDescent="0.25">
      <c r="A199" s="45">
        <v>43485</v>
      </c>
      <c r="B199" s="7">
        <v>-19.46875580460755</v>
      </c>
      <c r="C199" s="7">
        <v>11.511790016413356</v>
      </c>
      <c r="D199" s="7">
        <v>-2.96</v>
      </c>
      <c r="E199" s="7">
        <v>-14.94</v>
      </c>
      <c r="F199" s="7">
        <v>-12.220136455255226</v>
      </c>
      <c r="G199" s="3"/>
      <c r="H199" s="3"/>
      <c r="I199" s="3"/>
      <c r="J199" s="3"/>
      <c r="K199" s="3"/>
      <c r="M199" s="3"/>
      <c r="AA199" s="44">
        <v>43485</v>
      </c>
      <c r="AB199" s="37">
        <f>AVERAGE(B$7:B$258)</f>
        <v>-16.556368614487209</v>
      </c>
      <c r="AC199" s="37">
        <f>AVERAGE(C$7:C$258)</f>
        <v>34.112173887547371</v>
      </c>
      <c r="AD199" s="37">
        <f>AVERAGE(D$7:D$258)</f>
        <v>-2.8899028631550152</v>
      </c>
      <c r="AE199" s="37">
        <f>AVERAGE(E$7:E$258)</f>
        <v>-10.271974822016324</v>
      </c>
      <c r="AF199" s="37">
        <f>AVERAGE(F$7:F$258)</f>
        <v>-15.954525288493931</v>
      </c>
    </row>
    <row r="200" spans="1:32" x14ac:dyDescent="0.25">
      <c r="A200" s="45">
        <v>43516</v>
      </c>
      <c r="B200" s="7">
        <v>-16.99653235371321</v>
      </c>
      <c r="C200" s="7">
        <v>13.127778970351933</v>
      </c>
      <c r="D200" s="7">
        <v>-3.73</v>
      </c>
      <c r="E200" s="7">
        <v>-24.71</v>
      </c>
      <c r="F200" s="7">
        <v>-14.641077831016286</v>
      </c>
      <c r="G200" s="3"/>
      <c r="H200" s="3"/>
      <c r="I200" s="3"/>
      <c r="J200" s="3"/>
      <c r="K200" s="3"/>
      <c r="M200" s="3"/>
      <c r="AA200" s="44">
        <v>43516</v>
      </c>
      <c r="AB200" s="37">
        <f>AVERAGE(B$7:B$258)</f>
        <v>-16.556368614487209</v>
      </c>
      <c r="AC200" s="37">
        <f>AVERAGE(C$7:C$258)</f>
        <v>34.112173887547371</v>
      </c>
      <c r="AD200" s="37">
        <f>AVERAGE(D$7:D$258)</f>
        <v>-2.8899028631550152</v>
      </c>
      <c r="AE200" s="37">
        <f>AVERAGE(E$7:E$258)</f>
        <v>-10.271974822016324</v>
      </c>
      <c r="AF200" s="37">
        <f>AVERAGE(F$7:F$258)</f>
        <v>-15.954525288493931</v>
      </c>
    </row>
    <row r="201" spans="1:32" x14ac:dyDescent="0.25">
      <c r="A201" s="45">
        <v>43544</v>
      </c>
      <c r="B201" s="7">
        <v>-19.642857242299858</v>
      </c>
      <c r="C201" s="7">
        <v>16.056375885322552</v>
      </c>
      <c r="D201" s="7">
        <v>-3.82</v>
      </c>
      <c r="E201" s="7">
        <v>-15.38</v>
      </c>
      <c r="F201" s="7">
        <v>-13.724808281905602</v>
      </c>
      <c r="G201" s="3"/>
      <c r="H201" s="3"/>
      <c r="I201" s="3"/>
      <c r="J201" s="3"/>
      <c r="K201" s="3"/>
      <c r="M201" s="3"/>
      <c r="AA201" s="44">
        <v>43544</v>
      </c>
      <c r="AB201" s="37">
        <f>AVERAGE(B$7:B$258)</f>
        <v>-16.556368614487209</v>
      </c>
      <c r="AC201" s="37">
        <f>AVERAGE(C$7:C$258)</f>
        <v>34.112173887547371</v>
      </c>
      <c r="AD201" s="37">
        <f>AVERAGE(D$7:D$258)</f>
        <v>-2.8899028631550152</v>
      </c>
      <c r="AE201" s="37">
        <f>AVERAGE(E$7:E$258)</f>
        <v>-10.271974822016324</v>
      </c>
      <c r="AF201" s="37">
        <f>AVERAGE(F$7:F$258)</f>
        <v>-15.954525288493931</v>
      </c>
    </row>
    <row r="202" spans="1:32" x14ac:dyDescent="0.25">
      <c r="A202" s="45">
        <v>43575</v>
      </c>
      <c r="B202" s="7">
        <v>-20.052688909675069</v>
      </c>
      <c r="C202" s="7">
        <v>17.5335030030013</v>
      </c>
      <c r="D202" s="7">
        <v>-3.9543762514647627</v>
      </c>
      <c r="E202" s="7">
        <v>-17.72452421980066</v>
      </c>
      <c r="F202" s="7">
        <v>-14.816273095985448</v>
      </c>
      <c r="G202" s="3"/>
      <c r="H202" s="3"/>
      <c r="I202" s="3"/>
      <c r="J202" s="3"/>
      <c r="K202" s="3"/>
      <c r="M202" s="3"/>
      <c r="AA202" s="44">
        <v>43575</v>
      </c>
      <c r="AB202" s="37">
        <f>AVERAGE(B$7:B$258)</f>
        <v>-16.556368614487209</v>
      </c>
      <c r="AC202" s="37">
        <f>AVERAGE(C$7:C$258)</f>
        <v>34.112173887547371</v>
      </c>
      <c r="AD202" s="37">
        <f>AVERAGE(D$7:D$258)</f>
        <v>-2.8899028631550152</v>
      </c>
      <c r="AE202" s="37">
        <f>AVERAGE(E$7:E$258)</f>
        <v>-10.271974822016324</v>
      </c>
      <c r="AF202" s="37">
        <f>AVERAGE(F$7:F$258)</f>
        <v>-15.954525288493931</v>
      </c>
    </row>
    <row r="203" spans="1:32" x14ac:dyDescent="0.25">
      <c r="A203" s="45">
        <v>43605</v>
      </c>
      <c r="B203" s="7">
        <v>-13.600951296867958</v>
      </c>
      <c r="C203" s="7">
        <v>7.9569507598793017</v>
      </c>
      <c r="D203" s="7">
        <v>-3.74</v>
      </c>
      <c r="E203" s="7">
        <v>-13.39</v>
      </c>
      <c r="F203" s="7">
        <v>-9.6719755141868156</v>
      </c>
      <c r="G203" s="3"/>
      <c r="H203" s="3"/>
      <c r="I203" s="3"/>
      <c r="J203" s="3"/>
      <c r="K203" s="3"/>
      <c r="M203" s="3"/>
      <c r="AA203" s="44">
        <v>43605</v>
      </c>
      <c r="AB203" s="37">
        <f>AVERAGE(B$7:B$258)</f>
        <v>-16.556368614487209</v>
      </c>
      <c r="AC203" s="37">
        <f>AVERAGE(C$7:C$258)</f>
        <v>34.112173887547371</v>
      </c>
      <c r="AD203" s="37">
        <f>AVERAGE(D$7:D$258)</f>
        <v>-2.8899028631550152</v>
      </c>
      <c r="AE203" s="37">
        <f>AVERAGE(E$7:E$258)</f>
        <v>-10.271974822016324</v>
      </c>
      <c r="AF203" s="37">
        <f>AVERAGE(F$7:F$258)</f>
        <v>-15.954525288493931</v>
      </c>
    </row>
    <row r="204" spans="1:32" x14ac:dyDescent="0.25">
      <c r="A204" s="45">
        <v>43636</v>
      </c>
      <c r="B204" s="7">
        <v>-19.968262493054063</v>
      </c>
      <c r="C204" s="7">
        <v>11.739380910954786</v>
      </c>
      <c r="D204" s="7">
        <v>-2.98</v>
      </c>
      <c r="E204" s="7">
        <v>-14.67</v>
      </c>
      <c r="F204" s="7">
        <v>-12.339410851002212</v>
      </c>
      <c r="G204" s="3"/>
      <c r="H204" s="3"/>
      <c r="I204" s="3"/>
      <c r="J204" s="3"/>
      <c r="K204" s="3"/>
      <c r="M204" s="3"/>
      <c r="AA204" s="44">
        <v>43636</v>
      </c>
      <c r="AB204" s="37">
        <f>AVERAGE(B$7:B$258)</f>
        <v>-16.556368614487209</v>
      </c>
      <c r="AC204" s="37">
        <f>AVERAGE(C$7:C$258)</f>
        <v>34.112173887547371</v>
      </c>
      <c r="AD204" s="37">
        <f>AVERAGE(D$7:D$258)</f>
        <v>-2.8899028631550152</v>
      </c>
      <c r="AE204" s="37">
        <f>AVERAGE(E$7:E$258)</f>
        <v>-10.271974822016324</v>
      </c>
      <c r="AF204" s="37">
        <f>AVERAGE(F$7:F$258)</f>
        <v>-15.954525288493931</v>
      </c>
    </row>
    <row r="205" spans="1:32" x14ac:dyDescent="0.25">
      <c r="A205" s="45">
        <v>43666</v>
      </c>
      <c r="B205" s="7">
        <v>-17.879570640580589</v>
      </c>
      <c r="C205" s="7">
        <v>15.367956006697101</v>
      </c>
      <c r="D205" s="7">
        <v>-2.59</v>
      </c>
      <c r="E205" s="7">
        <v>-19.98</v>
      </c>
      <c r="F205" s="7">
        <v>-13.954381661819422</v>
      </c>
      <c r="G205" s="3"/>
      <c r="H205" s="3"/>
      <c r="I205" s="3"/>
      <c r="J205" s="3"/>
      <c r="K205" s="3"/>
      <c r="M205" s="3"/>
      <c r="AA205" s="44">
        <v>43666</v>
      </c>
      <c r="AB205" s="37">
        <f>AVERAGE(B$7:B$258)</f>
        <v>-16.556368614487209</v>
      </c>
      <c r="AC205" s="37">
        <f>AVERAGE(C$7:C$258)</f>
        <v>34.112173887547371</v>
      </c>
      <c r="AD205" s="37">
        <f>AVERAGE(D$7:D$258)</f>
        <v>-2.8899028631550152</v>
      </c>
      <c r="AE205" s="37">
        <f>AVERAGE(E$7:E$258)</f>
        <v>-10.271974822016324</v>
      </c>
      <c r="AF205" s="37">
        <f>AVERAGE(F$7:F$258)</f>
        <v>-15.954525288493931</v>
      </c>
    </row>
    <row r="206" spans="1:32" x14ac:dyDescent="0.25">
      <c r="A206" s="45">
        <v>43697</v>
      </c>
      <c r="B206" s="7">
        <v>-26.430688741115038</v>
      </c>
      <c r="C206" s="7">
        <v>15.595965929250214</v>
      </c>
      <c r="D206" s="7">
        <v>-5.23</v>
      </c>
      <c r="E206" s="7">
        <v>-13.95</v>
      </c>
      <c r="F206" s="7">
        <v>-15.301663667591313</v>
      </c>
      <c r="G206" s="3"/>
      <c r="H206" s="3"/>
      <c r="I206" s="3"/>
      <c r="J206" s="3"/>
      <c r="K206" s="3"/>
      <c r="M206" s="3"/>
      <c r="AA206" s="44">
        <v>43697</v>
      </c>
      <c r="AB206" s="37">
        <f>AVERAGE(B$7:B$258)</f>
        <v>-16.556368614487209</v>
      </c>
      <c r="AC206" s="37">
        <f>AVERAGE(C$7:C$258)</f>
        <v>34.112173887547371</v>
      </c>
      <c r="AD206" s="37">
        <f>AVERAGE(D$7:D$258)</f>
        <v>-2.8899028631550152</v>
      </c>
      <c r="AE206" s="37">
        <f>AVERAGE(E$7:E$258)</f>
        <v>-10.271974822016324</v>
      </c>
      <c r="AF206" s="37">
        <f>AVERAGE(F$7:F$258)</f>
        <v>-15.954525288493931</v>
      </c>
    </row>
    <row r="207" spans="1:32" x14ac:dyDescent="0.25">
      <c r="A207" s="45">
        <v>43728</v>
      </c>
      <c r="B207" s="7">
        <v>-18.782553441838246</v>
      </c>
      <c r="C207" s="7">
        <v>17.01610002049085</v>
      </c>
      <c r="D207" s="7">
        <v>-6.2</v>
      </c>
      <c r="E207" s="7">
        <v>-19.7</v>
      </c>
      <c r="F207" s="7">
        <v>-15.424663365582276</v>
      </c>
      <c r="G207" s="3"/>
      <c r="H207" s="3"/>
      <c r="I207" s="3"/>
      <c r="J207" s="3"/>
      <c r="K207" s="3"/>
      <c r="M207" s="3"/>
      <c r="AA207" s="44">
        <v>43728</v>
      </c>
      <c r="AB207" s="37">
        <f>AVERAGE(B$7:B$258)</f>
        <v>-16.556368614487209</v>
      </c>
      <c r="AC207" s="37">
        <f>AVERAGE(C$7:C$258)</f>
        <v>34.112173887547371</v>
      </c>
      <c r="AD207" s="37">
        <f>AVERAGE(D$7:D$258)</f>
        <v>-2.8899028631550152</v>
      </c>
      <c r="AE207" s="37">
        <f>AVERAGE(E$7:E$258)</f>
        <v>-10.271974822016324</v>
      </c>
      <c r="AF207" s="37">
        <f>AVERAGE(F$7:F$258)</f>
        <v>-15.954525288493931</v>
      </c>
    </row>
    <row r="208" spans="1:32" x14ac:dyDescent="0.25">
      <c r="A208" s="45">
        <v>43758</v>
      </c>
      <c r="B208" s="7">
        <v>-16.181623743184115</v>
      </c>
      <c r="C208" s="7">
        <v>19.579547851119543</v>
      </c>
      <c r="D208" s="7">
        <v>-3.79</v>
      </c>
      <c r="E208" s="7">
        <v>-20.58</v>
      </c>
      <c r="F208" s="7">
        <v>-15.032792898575915</v>
      </c>
      <c r="G208" s="3"/>
      <c r="H208" s="3"/>
      <c r="I208" s="3"/>
      <c r="J208" s="3"/>
      <c r="K208" s="3"/>
      <c r="M208" s="3"/>
      <c r="AA208" s="44">
        <v>43758</v>
      </c>
      <c r="AB208" s="37">
        <f>AVERAGE(B$7:B$258)</f>
        <v>-16.556368614487209</v>
      </c>
      <c r="AC208" s="37">
        <f>AVERAGE(C$7:C$258)</f>
        <v>34.112173887547371</v>
      </c>
      <c r="AD208" s="37">
        <f>AVERAGE(D$7:D$258)</f>
        <v>-2.8899028631550152</v>
      </c>
      <c r="AE208" s="37">
        <f>AVERAGE(E$7:E$258)</f>
        <v>-10.271974822016324</v>
      </c>
      <c r="AF208" s="37">
        <f>AVERAGE(F$7:F$258)</f>
        <v>-15.954525288493931</v>
      </c>
    </row>
    <row r="209" spans="1:32" x14ac:dyDescent="0.25">
      <c r="A209" s="45">
        <v>43789</v>
      </c>
      <c r="B209" s="7">
        <v>-21.46</v>
      </c>
      <c r="C209" s="7">
        <v>10.331280048993833</v>
      </c>
      <c r="D209" s="7">
        <v>-4.1399999999999997</v>
      </c>
      <c r="E209" s="7">
        <v>-17.600000000000001</v>
      </c>
      <c r="F209" s="7">
        <v>-13.382820012248459</v>
      </c>
      <c r="G209" s="3"/>
      <c r="H209" s="3"/>
      <c r="I209" s="3"/>
      <c r="J209" s="3"/>
      <c r="K209" s="3"/>
      <c r="M209" s="3"/>
      <c r="AA209" s="44">
        <v>43789</v>
      </c>
      <c r="AB209" s="37">
        <f>AVERAGE(B$7:B$258)</f>
        <v>-16.556368614487209</v>
      </c>
      <c r="AC209" s="37">
        <f>AVERAGE(C$7:C$258)</f>
        <v>34.112173887547371</v>
      </c>
      <c r="AD209" s="37">
        <f>AVERAGE(D$7:D$258)</f>
        <v>-2.8899028631550152</v>
      </c>
      <c r="AE209" s="37">
        <f>AVERAGE(E$7:E$258)</f>
        <v>-10.271974822016324</v>
      </c>
      <c r="AF209" s="37">
        <f>AVERAGE(F$7:F$258)</f>
        <v>-15.954525288493931</v>
      </c>
    </row>
    <row r="210" spans="1:32" x14ac:dyDescent="0.25">
      <c r="A210" s="45">
        <v>43819</v>
      </c>
      <c r="B210" s="7">
        <v>-19.746400391570827</v>
      </c>
      <c r="C210" s="7">
        <v>12.666463772742549</v>
      </c>
      <c r="D210" s="7">
        <v>-5.31</v>
      </c>
      <c r="E210" s="7">
        <v>-20.07</v>
      </c>
      <c r="F210" s="7">
        <v>-14.448216041078345</v>
      </c>
      <c r="G210" s="3"/>
      <c r="H210" s="3"/>
      <c r="I210" s="3"/>
      <c r="J210" s="3"/>
      <c r="K210" s="3"/>
      <c r="M210" s="3"/>
      <c r="AA210" s="44">
        <v>43819</v>
      </c>
      <c r="AB210" s="37">
        <f>AVERAGE(B$7:B$258)</f>
        <v>-16.556368614487209</v>
      </c>
      <c r="AC210" s="37">
        <f>AVERAGE(C$7:C$258)</f>
        <v>34.112173887547371</v>
      </c>
      <c r="AD210" s="37">
        <f>AVERAGE(D$7:D$258)</f>
        <v>-2.8899028631550152</v>
      </c>
      <c r="AE210" s="37">
        <f>AVERAGE(E$7:E$258)</f>
        <v>-10.271974822016324</v>
      </c>
      <c r="AF210" s="37">
        <f>AVERAGE(F$7:F$258)</f>
        <v>-15.954525288493931</v>
      </c>
    </row>
    <row r="211" spans="1:32" x14ac:dyDescent="0.25">
      <c r="A211" s="45">
        <v>43850</v>
      </c>
      <c r="B211" s="7">
        <v>-21.029134722947937</v>
      </c>
      <c r="C211" s="7">
        <v>16.65207970509238</v>
      </c>
      <c r="D211" s="7">
        <v>-4.0999999999999996</v>
      </c>
      <c r="E211" s="7">
        <v>-10.88</v>
      </c>
      <c r="F211" s="7">
        <v>-13.165303607010081</v>
      </c>
      <c r="G211" s="3"/>
      <c r="H211" s="3"/>
      <c r="I211" s="3"/>
      <c r="J211" s="3"/>
      <c r="K211" s="3"/>
      <c r="M211" s="3"/>
      <c r="AA211" s="44">
        <v>43850</v>
      </c>
      <c r="AB211" s="37">
        <f>AVERAGE(B$7:B$258)</f>
        <v>-16.556368614487209</v>
      </c>
      <c r="AC211" s="37">
        <f>AVERAGE(C$7:C$258)</f>
        <v>34.112173887547371</v>
      </c>
      <c r="AD211" s="37">
        <f>AVERAGE(D$7:D$258)</f>
        <v>-2.8899028631550152</v>
      </c>
      <c r="AE211" s="37">
        <f>AVERAGE(E$7:E$258)</f>
        <v>-10.271974822016324</v>
      </c>
      <c r="AF211" s="37">
        <f>AVERAGE(F$7:F$258)</f>
        <v>-15.954525288493931</v>
      </c>
    </row>
    <row r="212" spans="1:32" x14ac:dyDescent="0.25">
      <c r="A212" s="45">
        <v>43881</v>
      </c>
      <c r="B212" s="7">
        <v>-26.820301198593668</v>
      </c>
      <c r="C212" s="7">
        <v>15.749565496883125</v>
      </c>
      <c r="D212" s="7">
        <v>0.53</v>
      </c>
      <c r="E212" s="7">
        <v>-17.5</v>
      </c>
      <c r="F212" s="7">
        <v>-14.884966673869197</v>
      </c>
      <c r="G212" s="3"/>
      <c r="H212" s="3"/>
      <c r="I212" s="3"/>
      <c r="J212" s="3"/>
      <c r="K212" s="3"/>
      <c r="M212" s="3"/>
      <c r="AA212" s="44">
        <v>43881</v>
      </c>
      <c r="AB212" s="37">
        <f>AVERAGE(B$7:B$258)</f>
        <v>-16.556368614487209</v>
      </c>
      <c r="AC212" s="37">
        <f>AVERAGE(C$7:C$258)</f>
        <v>34.112173887547371</v>
      </c>
      <c r="AD212" s="37">
        <f>AVERAGE(D$7:D$258)</f>
        <v>-2.8899028631550152</v>
      </c>
      <c r="AE212" s="37">
        <f>AVERAGE(E$7:E$258)</f>
        <v>-10.271974822016324</v>
      </c>
      <c r="AF212" s="37">
        <f>AVERAGE(F$7:F$258)</f>
        <v>-15.954525288493931</v>
      </c>
    </row>
    <row r="213" spans="1:32" x14ac:dyDescent="0.25">
      <c r="A213" s="45">
        <v>43910</v>
      </c>
      <c r="B213" s="7">
        <v>-39.462039985304635</v>
      </c>
      <c r="C213" s="7">
        <v>25.798360658341078</v>
      </c>
      <c r="D213" s="7">
        <v>-4.26</v>
      </c>
      <c r="E213" s="7">
        <v>-21.8</v>
      </c>
      <c r="F213" s="7">
        <v>-22.830100160911428</v>
      </c>
      <c r="G213" s="3"/>
      <c r="H213" s="3"/>
      <c r="I213" s="3"/>
      <c r="J213" s="3"/>
      <c r="K213" s="3"/>
      <c r="M213" s="3"/>
      <c r="AA213" s="44">
        <v>43910</v>
      </c>
      <c r="AB213" s="37">
        <f>AVERAGE(B$7:B$258)</f>
        <v>-16.556368614487209</v>
      </c>
      <c r="AC213" s="37">
        <f>AVERAGE(C$7:C$258)</f>
        <v>34.112173887547371</v>
      </c>
      <c r="AD213" s="37">
        <f>AVERAGE(D$7:D$258)</f>
        <v>-2.8899028631550152</v>
      </c>
      <c r="AE213" s="37">
        <f>AVERAGE(E$7:E$258)</f>
        <v>-10.271974822016324</v>
      </c>
      <c r="AF213" s="37">
        <f>AVERAGE(F$7:F$258)</f>
        <v>-15.954525288493931</v>
      </c>
    </row>
    <row r="214" spans="1:32" x14ac:dyDescent="0.25">
      <c r="A214" s="45">
        <v>43941</v>
      </c>
      <c r="B214" s="7">
        <v>-55.82</v>
      </c>
      <c r="C214" s="7">
        <v>55.120205651936779</v>
      </c>
      <c r="D214" s="7">
        <v>-13.16</v>
      </c>
      <c r="E214" s="7">
        <v>-21</v>
      </c>
      <c r="F214" s="7">
        <v>-36.275051412984197</v>
      </c>
      <c r="G214" s="3"/>
      <c r="H214" s="3"/>
      <c r="I214" s="3"/>
      <c r="J214" s="3"/>
      <c r="K214" s="3"/>
      <c r="M214" s="3"/>
      <c r="AA214" s="44">
        <v>43941</v>
      </c>
      <c r="AB214" s="37">
        <f>AVERAGE(B$7:B$258)</f>
        <v>-16.556368614487209</v>
      </c>
      <c r="AC214" s="37">
        <f>AVERAGE(C$7:C$258)</f>
        <v>34.112173887547371</v>
      </c>
      <c r="AD214" s="37">
        <f>AVERAGE(D$7:D$258)</f>
        <v>-2.8899028631550152</v>
      </c>
      <c r="AE214" s="37">
        <f>AVERAGE(E$7:E$258)</f>
        <v>-10.271974822016324</v>
      </c>
      <c r="AF214" s="37">
        <f>AVERAGE(F$7:F$258)</f>
        <v>-15.954525288493931</v>
      </c>
    </row>
    <row r="215" spans="1:32" x14ac:dyDescent="0.25">
      <c r="A215" s="45">
        <v>43971</v>
      </c>
      <c r="B215" s="7">
        <v>-38.42</v>
      </c>
      <c r="C215" s="7">
        <v>67.404339820098102</v>
      </c>
      <c r="D215" s="7">
        <v>-3.32</v>
      </c>
      <c r="E215" s="7">
        <v>-15.99</v>
      </c>
      <c r="F215" s="7">
        <v>-31.283584955024523</v>
      </c>
      <c r="G215" s="3"/>
      <c r="H215" s="3"/>
      <c r="I215" s="3"/>
      <c r="J215" s="3"/>
      <c r="K215" s="3"/>
      <c r="M215" s="3"/>
      <c r="AA215" s="44">
        <v>43971</v>
      </c>
      <c r="AB215" s="37">
        <f>AVERAGE(B$7:B$258)</f>
        <v>-16.556368614487209</v>
      </c>
      <c r="AC215" s="37">
        <f>AVERAGE(C$7:C$258)</f>
        <v>34.112173887547371</v>
      </c>
      <c r="AD215" s="37">
        <f>AVERAGE(D$7:D$258)</f>
        <v>-2.8899028631550152</v>
      </c>
      <c r="AE215" s="37">
        <f>AVERAGE(E$7:E$258)</f>
        <v>-10.271974822016324</v>
      </c>
      <c r="AF215" s="37">
        <f>AVERAGE(F$7:F$258)</f>
        <v>-15.954525288493931</v>
      </c>
    </row>
    <row r="216" spans="1:32" x14ac:dyDescent="0.25">
      <c r="A216" s="45">
        <v>44002</v>
      </c>
      <c r="B216" s="7">
        <v>-24.96</v>
      </c>
      <c r="C216" s="7">
        <v>65.208368212052562</v>
      </c>
      <c r="D216" s="7">
        <v>-1.08</v>
      </c>
      <c r="E216" s="7">
        <v>-10.039999999999999</v>
      </c>
      <c r="F216" s="7">
        <v>-25.322092053013144</v>
      </c>
      <c r="G216" s="3"/>
      <c r="H216" s="3"/>
      <c r="I216" s="3"/>
      <c r="J216" s="3"/>
      <c r="K216" s="3"/>
      <c r="M216" s="3"/>
      <c r="AA216" s="44">
        <v>44002</v>
      </c>
      <c r="AB216" s="37">
        <f>AVERAGE(B$7:B$258)</f>
        <v>-16.556368614487209</v>
      </c>
      <c r="AC216" s="37">
        <f>AVERAGE(C$7:C$258)</f>
        <v>34.112173887547371</v>
      </c>
      <c r="AD216" s="37">
        <f>AVERAGE(D$7:D$258)</f>
        <v>-2.8899028631550152</v>
      </c>
      <c r="AE216" s="37">
        <f>AVERAGE(E$7:E$258)</f>
        <v>-10.271974822016324</v>
      </c>
      <c r="AF216" s="37">
        <f>AVERAGE(F$7:F$258)</f>
        <v>-15.954525288493931</v>
      </c>
    </row>
    <row r="217" spans="1:32" x14ac:dyDescent="0.25">
      <c r="A217" s="45">
        <v>44032</v>
      </c>
      <c r="B217" s="7">
        <v>-35.409999999999997</v>
      </c>
      <c r="C217" s="7">
        <v>71.920371157362226</v>
      </c>
      <c r="D217" s="7">
        <v>-1.02</v>
      </c>
      <c r="E217" s="7">
        <v>-0.81</v>
      </c>
      <c r="F217" s="7">
        <v>-27.290092789340555</v>
      </c>
      <c r="G217" s="3"/>
      <c r="H217" s="3"/>
      <c r="I217" s="3"/>
      <c r="J217" s="3"/>
      <c r="K217" s="3"/>
      <c r="M217" s="3"/>
      <c r="AA217" s="44">
        <v>44032</v>
      </c>
      <c r="AB217" s="37">
        <f>AVERAGE(B$7:B$258)</f>
        <v>-16.556368614487209</v>
      </c>
      <c r="AC217" s="37">
        <f>AVERAGE(C$7:C$258)</f>
        <v>34.112173887547371</v>
      </c>
      <c r="AD217" s="37">
        <f>AVERAGE(D$7:D$258)</f>
        <v>-2.8899028631550152</v>
      </c>
      <c r="AE217" s="37">
        <f>AVERAGE(E$7:E$258)</f>
        <v>-10.271974822016324</v>
      </c>
      <c r="AF217" s="37">
        <f>AVERAGE(F$7:F$258)</f>
        <v>-15.954525288493931</v>
      </c>
    </row>
    <row r="218" spans="1:32" x14ac:dyDescent="0.25">
      <c r="A218" s="45">
        <v>44063</v>
      </c>
      <c r="B218" s="7">
        <v>-40.354406117205514</v>
      </c>
      <c r="C218" s="7">
        <v>67.933652948791377</v>
      </c>
      <c r="D218" s="7">
        <v>-1.95</v>
      </c>
      <c r="E218" s="7">
        <v>-4.78</v>
      </c>
      <c r="F218" s="7">
        <v>-28.754514766499224</v>
      </c>
      <c r="G218" s="3"/>
      <c r="H218" s="3"/>
      <c r="I218" s="3"/>
      <c r="J218" s="3"/>
      <c r="K218" s="3"/>
      <c r="M218" s="3"/>
      <c r="AA218" s="44">
        <v>44063</v>
      </c>
      <c r="AB218" s="37">
        <f>AVERAGE(B$7:B$258)</f>
        <v>-16.556368614487209</v>
      </c>
      <c r="AC218" s="37">
        <f>AVERAGE(C$7:C$258)</f>
        <v>34.112173887547371</v>
      </c>
      <c r="AD218" s="37">
        <f>AVERAGE(D$7:D$258)</f>
        <v>-2.8899028631550152</v>
      </c>
      <c r="AE218" s="37">
        <f>AVERAGE(E$7:E$258)</f>
        <v>-10.271974822016324</v>
      </c>
      <c r="AF218" s="37">
        <f>AVERAGE(F$7:F$258)</f>
        <v>-15.954525288493931</v>
      </c>
    </row>
    <row r="219" spans="1:32" x14ac:dyDescent="0.25">
      <c r="A219" s="45">
        <v>44094</v>
      </c>
      <c r="B219" s="7">
        <v>-35.140566303575667</v>
      </c>
      <c r="C219" s="7">
        <v>69.713862562076216</v>
      </c>
      <c r="D219" s="7">
        <v>1.2</v>
      </c>
      <c r="E219" s="7">
        <v>4.4400000000000004</v>
      </c>
      <c r="F219" s="7">
        <v>-24.803607216412971</v>
      </c>
      <c r="G219" s="3"/>
      <c r="H219" s="3"/>
      <c r="I219" s="3"/>
      <c r="J219" s="3"/>
      <c r="K219" s="3"/>
      <c r="M219" s="3"/>
      <c r="AA219" s="44">
        <v>44094</v>
      </c>
      <c r="AB219" s="37">
        <f>AVERAGE(B$7:B$258)</f>
        <v>-16.556368614487209</v>
      </c>
      <c r="AC219" s="37">
        <f>AVERAGE(C$7:C$258)</f>
        <v>34.112173887547371</v>
      </c>
      <c r="AD219" s="37">
        <f>AVERAGE(D$7:D$258)</f>
        <v>-2.8899028631550152</v>
      </c>
      <c r="AE219" s="37">
        <f>AVERAGE(E$7:E$258)</f>
        <v>-10.271974822016324</v>
      </c>
      <c r="AF219" s="37">
        <f>AVERAGE(F$7:F$258)</f>
        <v>-15.954525288493931</v>
      </c>
    </row>
    <row r="220" spans="1:32" x14ac:dyDescent="0.25">
      <c r="A220" s="45">
        <v>44124</v>
      </c>
      <c r="B220" s="7">
        <v>-34.26</v>
      </c>
      <c r="C220" s="7">
        <v>69.05401258905863</v>
      </c>
      <c r="D220" s="7">
        <v>-1.58</v>
      </c>
      <c r="E220" s="7">
        <v>-8.2200000000000006</v>
      </c>
      <c r="F220" s="7">
        <v>-28.278503147264654</v>
      </c>
      <c r="G220" s="3"/>
      <c r="H220" s="3"/>
      <c r="I220" s="3"/>
      <c r="J220" s="3"/>
      <c r="K220" s="3"/>
      <c r="M220" s="3"/>
      <c r="AA220" s="44">
        <v>44124</v>
      </c>
      <c r="AB220" s="37">
        <f>AVERAGE(B$7:B$258)</f>
        <v>-16.556368614487209</v>
      </c>
      <c r="AC220" s="37">
        <f>AVERAGE(C$7:C$258)</f>
        <v>34.112173887547371</v>
      </c>
      <c r="AD220" s="37">
        <f>AVERAGE(D$7:D$258)</f>
        <v>-2.8899028631550152</v>
      </c>
      <c r="AE220" s="37">
        <f>AVERAGE(E$7:E$258)</f>
        <v>-10.271974822016324</v>
      </c>
      <c r="AF220" s="37">
        <f>AVERAGE(F$7:F$258)</f>
        <v>-15.954525288493931</v>
      </c>
    </row>
    <row r="221" spans="1:32" x14ac:dyDescent="0.25">
      <c r="A221" s="45">
        <v>44155</v>
      </c>
      <c r="B221" s="7">
        <v>-34.61</v>
      </c>
      <c r="C221" s="7">
        <v>71.719215883070675</v>
      </c>
      <c r="D221" s="7">
        <v>-3.53</v>
      </c>
      <c r="E221" s="7">
        <v>-5.55</v>
      </c>
      <c r="F221" s="7">
        <v>-28.852303970767668</v>
      </c>
      <c r="G221" s="3"/>
      <c r="H221" s="3"/>
      <c r="I221" s="3"/>
      <c r="J221" s="3"/>
      <c r="K221" s="3"/>
      <c r="M221" s="3"/>
      <c r="AA221" s="44">
        <v>44155</v>
      </c>
      <c r="AB221" s="37">
        <f>AVERAGE(B$7:B$258)</f>
        <v>-16.556368614487209</v>
      </c>
      <c r="AC221" s="37">
        <f>AVERAGE(C$7:C$258)</f>
        <v>34.112173887547371</v>
      </c>
      <c r="AD221" s="37">
        <f>AVERAGE(D$7:D$258)</f>
        <v>-2.8899028631550152</v>
      </c>
      <c r="AE221" s="37">
        <f>AVERAGE(E$7:E$258)</f>
        <v>-10.271974822016324</v>
      </c>
      <c r="AF221" s="37">
        <f>AVERAGE(F$7:F$258)</f>
        <v>-15.954525288493931</v>
      </c>
    </row>
    <row r="222" spans="1:32" x14ac:dyDescent="0.25">
      <c r="A222" s="45">
        <v>44185</v>
      </c>
      <c r="B222" s="7">
        <v>-19.486327509733531</v>
      </c>
      <c r="C222" s="7">
        <v>59.402376620220288</v>
      </c>
      <c r="D222" s="7">
        <v>-1.04</v>
      </c>
      <c r="E222" s="7">
        <v>-1.51</v>
      </c>
      <c r="F222" s="7">
        <v>-20.359676032488458</v>
      </c>
      <c r="G222" s="3"/>
      <c r="H222" s="3"/>
      <c r="I222" s="3"/>
      <c r="J222" s="3"/>
      <c r="K222" s="3"/>
      <c r="M222" s="3"/>
      <c r="AA222" s="44">
        <v>44185</v>
      </c>
      <c r="AB222" s="37">
        <f>AVERAGE(B$7:B$258)</f>
        <v>-16.556368614487209</v>
      </c>
      <c r="AC222" s="37">
        <f>AVERAGE(C$7:C$258)</f>
        <v>34.112173887547371</v>
      </c>
      <c r="AD222" s="37">
        <f>AVERAGE(D$7:D$258)</f>
        <v>-2.8899028631550152</v>
      </c>
      <c r="AE222" s="37">
        <f>AVERAGE(E$7:E$258)</f>
        <v>-10.271974822016324</v>
      </c>
      <c r="AF222" s="37">
        <f>AVERAGE(F$7:F$258)</f>
        <v>-15.954525288493931</v>
      </c>
    </row>
    <row r="223" spans="1:32" x14ac:dyDescent="0.25">
      <c r="A223" s="45">
        <v>44216</v>
      </c>
      <c r="B223" s="7">
        <v>-21.519284566007371</v>
      </c>
      <c r="C223" s="7">
        <v>68.716116548251392</v>
      </c>
      <c r="D223" s="7">
        <v>2.33</v>
      </c>
      <c r="E223" s="7">
        <v>-4.87</v>
      </c>
      <c r="F223" s="7">
        <v>-23.193850278564693</v>
      </c>
      <c r="G223" s="3"/>
      <c r="H223" s="3"/>
      <c r="I223" s="3"/>
      <c r="J223" s="3"/>
      <c r="K223" s="3"/>
      <c r="M223" s="3"/>
      <c r="AA223" s="44">
        <v>44216</v>
      </c>
      <c r="AB223" s="37">
        <f>AVERAGE(B$7:B$258)</f>
        <v>-16.556368614487209</v>
      </c>
      <c r="AC223" s="37">
        <f>AVERAGE(C$7:C$258)</f>
        <v>34.112173887547371</v>
      </c>
      <c r="AD223" s="37">
        <f>AVERAGE(D$7:D$258)</f>
        <v>-2.8899028631550152</v>
      </c>
      <c r="AE223" s="37">
        <f>AVERAGE(E$7:E$258)</f>
        <v>-10.271974822016324</v>
      </c>
      <c r="AF223" s="37">
        <f>AVERAGE(F$7:F$258)</f>
        <v>-15.954525288493931</v>
      </c>
    </row>
    <row r="224" spans="1:32" x14ac:dyDescent="0.25">
      <c r="A224" s="45">
        <v>44247</v>
      </c>
      <c r="B224" s="7">
        <v>-19.38</v>
      </c>
      <c r="C224" s="7">
        <v>70.432704539433814</v>
      </c>
      <c r="D224" s="7">
        <v>0.44</v>
      </c>
      <c r="E224" s="7">
        <v>-4.45</v>
      </c>
      <c r="F224" s="7">
        <v>-23.455676134858454</v>
      </c>
      <c r="G224" s="3"/>
      <c r="H224" s="3"/>
      <c r="I224" s="3"/>
      <c r="J224" s="3"/>
      <c r="K224" s="3"/>
      <c r="M224" s="3"/>
      <c r="AA224" s="44">
        <v>44247</v>
      </c>
      <c r="AB224" s="37">
        <f>AVERAGE(B$7:B$258)</f>
        <v>-16.556368614487209</v>
      </c>
      <c r="AC224" s="37">
        <f>AVERAGE(C$7:C$258)</f>
        <v>34.112173887547371</v>
      </c>
      <c r="AD224" s="37">
        <f>AVERAGE(D$7:D$258)</f>
        <v>-2.8899028631550152</v>
      </c>
      <c r="AE224" s="37">
        <f>AVERAGE(E$7:E$258)</f>
        <v>-10.271974822016324</v>
      </c>
      <c r="AF224" s="37">
        <f>AVERAGE(F$7:F$258)</f>
        <v>-15.954525288493931</v>
      </c>
    </row>
    <row r="225" spans="1:32" x14ac:dyDescent="0.25">
      <c r="A225" s="45">
        <v>44275</v>
      </c>
      <c r="B225" s="7">
        <v>-10.760024402254336</v>
      </c>
      <c r="C225" s="7">
        <v>57.997416852317336</v>
      </c>
      <c r="D225" s="7">
        <v>0.86</v>
      </c>
      <c r="E225" s="7">
        <v>-5.77</v>
      </c>
      <c r="F225" s="7">
        <v>-18.416860313642918</v>
      </c>
      <c r="AA225" s="44">
        <v>44275</v>
      </c>
      <c r="AB225" s="37">
        <f>AVERAGE(B$7:B$258)</f>
        <v>-16.556368614487209</v>
      </c>
      <c r="AC225" s="37">
        <f>AVERAGE(C$7:C$258)</f>
        <v>34.112173887547371</v>
      </c>
      <c r="AD225" s="37">
        <f>AVERAGE(D$7:D$258)</f>
        <v>-2.8899028631550152</v>
      </c>
      <c r="AE225" s="37">
        <f>AVERAGE(E$7:E$258)</f>
        <v>-10.271974822016324</v>
      </c>
      <c r="AF225" s="37">
        <f>AVERAGE(F$7:F$258)</f>
        <v>-15.954525288493931</v>
      </c>
    </row>
    <row r="226" spans="1:32" x14ac:dyDescent="0.25">
      <c r="A226" s="45">
        <v>44306</v>
      </c>
      <c r="B226" s="7">
        <v>-10.575808983096692</v>
      </c>
      <c r="C226" s="7">
        <v>51.853189004264912</v>
      </c>
      <c r="D226" s="7">
        <v>0.54</v>
      </c>
      <c r="E226" s="7">
        <v>1.42</v>
      </c>
      <c r="F226" s="7">
        <v>-15.117249496840401</v>
      </c>
      <c r="H226" s="3"/>
      <c r="I226" s="3"/>
      <c r="J226" s="3"/>
      <c r="K226" s="3"/>
      <c r="AA226" s="44">
        <v>44306</v>
      </c>
      <c r="AB226" s="37">
        <f>AVERAGE(B$7:B$258)</f>
        <v>-16.556368614487209</v>
      </c>
      <c r="AC226" s="37">
        <f>AVERAGE(C$7:C$258)</f>
        <v>34.112173887547371</v>
      </c>
      <c r="AD226" s="37">
        <f>AVERAGE(D$7:D$258)</f>
        <v>-2.8899028631550152</v>
      </c>
      <c r="AE226" s="37">
        <f>AVERAGE(E$7:E$258)</f>
        <v>-10.271974822016324</v>
      </c>
      <c r="AF226" s="37">
        <f>AVERAGE(F$7:F$258)</f>
        <v>-15.954525288493931</v>
      </c>
    </row>
    <row r="227" spans="1:32" x14ac:dyDescent="0.25">
      <c r="A227" s="45">
        <v>44336</v>
      </c>
      <c r="B227" s="7">
        <v>-3.6442419865933062</v>
      </c>
      <c r="C227" s="7">
        <v>42.887598111101063</v>
      </c>
      <c r="D227" s="7">
        <v>1.1299999999999999</v>
      </c>
      <c r="E227" s="7">
        <v>5.48</v>
      </c>
      <c r="F227" s="7">
        <v>-9.9804600244235928</v>
      </c>
      <c r="H227" s="3"/>
      <c r="I227" s="3"/>
      <c r="J227" s="3"/>
      <c r="K227" s="3"/>
      <c r="AA227" s="44">
        <v>44336</v>
      </c>
      <c r="AB227" s="37">
        <f>AVERAGE(B$7:B$258)</f>
        <v>-16.556368614487209</v>
      </c>
      <c r="AC227" s="37">
        <f>AVERAGE(C$7:C$258)</f>
        <v>34.112173887547371</v>
      </c>
      <c r="AD227" s="37">
        <f>AVERAGE(D$7:D$258)</f>
        <v>-2.8899028631550152</v>
      </c>
      <c r="AE227" s="37">
        <f>AVERAGE(E$7:E$258)</f>
        <v>-10.271974822016324</v>
      </c>
      <c r="AF227" s="37">
        <f>AVERAGE(F$7:F$258)</f>
        <v>-15.954525288493931</v>
      </c>
    </row>
    <row r="228" spans="1:32" x14ac:dyDescent="0.25">
      <c r="A228" s="45">
        <v>44367</v>
      </c>
      <c r="B228" s="7">
        <v>4.0493436118689843</v>
      </c>
      <c r="C228" s="7">
        <v>33.057335733327584</v>
      </c>
      <c r="D228" s="7">
        <v>4.55</v>
      </c>
      <c r="E228" s="7">
        <v>3.54</v>
      </c>
      <c r="F228" s="7">
        <v>-5.2294980303646499</v>
      </c>
      <c r="H228" s="3"/>
      <c r="I228" s="3"/>
      <c r="J228" s="3"/>
      <c r="K228" s="3"/>
      <c r="AA228" s="44">
        <v>44367</v>
      </c>
      <c r="AB228" s="37">
        <f>AVERAGE(B$7:B$258)</f>
        <v>-16.556368614487209</v>
      </c>
      <c r="AC228" s="37">
        <f>AVERAGE(C$7:C$258)</f>
        <v>34.112173887547371</v>
      </c>
      <c r="AD228" s="37">
        <f>AVERAGE(D$7:D$258)</f>
        <v>-2.8899028631550152</v>
      </c>
      <c r="AE228" s="37">
        <f>AVERAGE(E$7:E$258)</f>
        <v>-10.271974822016324</v>
      </c>
      <c r="AF228" s="37">
        <f>AVERAGE(F$7:F$258)</f>
        <v>-15.954525288493931</v>
      </c>
    </row>
    <row r="229" spans="1:32" x14ac:dyDescent="0.25">
      <c r="A229" s="45">
        <v>44397</v>
      </c>
      <c r="B229" s="7">
        <v>-0.39079078353973484</v>
      </c>
      <c r="C229" s="7">
        <v>27.146384217071294</v>
      </c>
      <c r="D229" s="7">
        <v>1.38</v>
      </c>
      <c r="E229" s="7">
        <v>13.95</v>
      </c>
      <c r="F229" s="7">
        <v>-3.0517937501527577</v>
      </c>
      <c r="H229" s="3"/>
      <c r="I229" s="3"/>
      <c r="J229" s="3"/>
      <c r="K229" s="3"/>
      <c r="AA229" s="44">
        <v>44397</v>
      </c>
      <c r="AB229" s="37">
        <f>AVERAGE(B$7:B$258)</f>
        <v>-16.556368614487209</v>
      </c>
      <c r="AC229" s="37">
        <f>AVERAGE(C$7:C$258)</f>
        <v>34.112173887547371</v>
      </c>
      <c r="AD229" s="37">
        <f>AVERAGE(D$7:D$258)</f>
        <v>-2.8899028631550152</v>
      </c>
      <c r="AE229" s="37">
        <f>AVERAGE(E$7:E$258)</f>
        <v>-10.271974822016324</v>
      </c>
      <c r="AF229" s="37">
        <f>AVERAGE(F$7:F$258)</f>
        <v>-15.954525288493931</v>
      </c>
    </row>
    <row r="230" spans="1:32" x14ac:dyDescent="0.25">
      <c r="A230" s="45">
        <v>44428</v>
      </c>
      <c r="B230" s="7">
        <v>-10.355051220702064</v>
      </c>
      <c r="C230" s="7">
        <v>27.961151143522812</v>
      </c>
      <c r="D230" s="7">
        <v>0.12</v>
      </c>
      <c r="E230" s="7">
        <v>8.2100000000000009</v>
      </c>
      <c r="F230" s="7">
        <v>-7.49655059105622</v>
      </c>
      <c r="H230" s="3"/>
      <c r="I230" s="3"/>
      <c r="J230" s="3"/>
      <c r="K230" s="3"/>
      <c r="AA230" s="44">
        <v>44428</v>
      </c>
      <c r="AB230" s="37">
        <f>AVERAGE(B$7:B$258)</f>
        <v>-16.556368614487209</v>
      </c>
      <c r="AC230" s="37">
        <f>AVERAGE(C$7:C$258)</f>
        <v>34.112173887547371</v>
      </c>
      <c r="AD230" s="37">
        <f>AVERAGE(D$7:D$258)</f>
        <v>-2.8899028631550152</v>
      </c>
      <c r="AE230" s="37">
        <f>AVERAGE(E$7:E$258)</f>
        <v>-10.271974822016324</v>
      </c>
      <c r="AF230" s="37">
        <f>AVERAGE(F$7:F$258)</f>
        <v>-15.954525288493931</v>
      </c>
    </row>
    <row r="231" spans="1:32" x14ac:dyDescent="0.25">
      <c r="A231" s="45">
        <v>44459</v>
      </c>
      <c r="B231" s="7">
        <v>-12.517163173725098</v>
      </c>
      <c r="C231" s="7">
        <v>26.723079137426655</v>
      </c>
      <c r="D231" s="7">
        <v>2.5499999999999998</v>
      </c>
      <c r="E231" s="7">
        <v>-5.91</v>
      </c>
      <c r="F231" s="7">
        <v>-10.65006057778794</v>
      </c>
      <c r="H231" s="3"/>
      <c r="I231" s="3"/>
      <c r="J231" s="3"/>
      <c r="K231" s="3"/>
      <c r="AA231" s="44">
        <v>44459</v>
      </c>
      <c r="AB231" s="37">
        <f>AVERAGE(B$7:B$258)</f>
        <v>-16.556368614487209</v>
      </c>
      <c r="AC231" s="37">
        <f>AVERAGE(C$7:C$258)</f>
        <v>34.112173887547371</v>
      </c>
      <c r="AD231" s="37">
        <f>AVERAGE(D$7:D$258)</f>
        <v>-2.8899028631550152</v>
      </c>
      <c r="AE231" s="37">
        <f>AVERAGE(E$7:E$258)</f>
        <v>-10.271974822016324</v>
      </c>
      <c r="AF231" s="37">
        <f>AVERAGE(F$7:F$258)</f>
        <v>-15.954525288493931</v>
      </c>
    </row>
    <row r="232" spans="1:32" x14ac:dyDescent="0.25">
      <c r="A232" s="45">
        <v>44489</v>
      </c>
      <c r="B232" s="7">
        <v>-16.402194476299933</v>
      </c>
      <c r="C232" s="7">
        <v>18.206162476522689</v>
      </c>
      <c r="D232" s="7">
        <v>-4.3099999999999996</v>
      </c>
      <c r="E232" s="7">
        <v>4.93</v>
      </c>
      <c r="F232" s="7">
        <v>-8.4970892382056551</v>
      </c>
      <c r="H232" s="3"/>
      <c r="I232" s="3"/>
      <c r="J232" s="3"/>
      <c r="K232" s="3"/>
      <c r="AA232" s="44">
        <v>44489</v>
      </c>
      <c r="AB232" s="37">
        <f>AVERAGE(B$7:B$258)</f>
        <v>-16.556368614487209</v>
      </c>
      <c r="AC232" s="37">
        <f>AVERAGE(C$7:C$258)</f>
        <v>34.112173887547371</v>
      </c>
      <c r="AD232" s="37">
        <f>AVERAGE(D$7:D$258)</f>
        <v>-2.8899028631550152</v>
      </c>
      <c r="AE232" s="37">
        <f>AVERAGE(E$7:E$258)</f>
        <v>-10.271974822016324</v>
      </c>
      <c r="AF232" s="37">
        <f>AVERAGE(F$7:F$258)</f>
        <v>-15.954525288493931</v>
      </c>
    </row>
    <row r="233" spans="1:32" x14ac:dyDescent="0.25">
      <c r="A233" s="45">
        <v>44520</v>
      </c>
      <c r="B233" s="7">
        <v>-21.532723434077219</v>
      </c>
      <c r="C233" s="7">
        <v>17.261689180653505</v>
      </c>
      <c r="D233" s="7">
        <v>-5.57</v>
      </c>
      <c r="E233" s="7">
        <v>-9.82</v>
      </c>
      <c r="F233" s="7">
        <v>-13.546103153682681</v>
      </c>
      <c r="H233" s="3"/>
      <c r="I233" s="3"/>
      <c r="J233" s="3"/>
      <c r="K233" s="3"/>
      <c r="AA233" s="44">
        <v>44520</v>
      </c>
      <c r="AB233" s="37">
        <f>AVERAGE(B$7:B$258)</f>
        <v>-16.556368614487209</v>
      </c>
      <c r="AC233" s="37">
        <f>AVERAGE(C$7:C$258)</f>
        <v>34.112173887547371</v>
      </c>
      <c r="AD233" s="37">
        <f>AVERAGE(D$7:D$258)</f>
        <v>-2.8899028631550152</v>
      </c>
      <c r="AE233" s="37">
        <f>AVERAGE(E$7:E$258)</f>
        <v>-10.271974822016324</v>
      </c>
      <c r="AF233" s="37">
        <f>AVERAGE(F$7:F$258)</f>
        <v>-15.954525288493931</v>
      </c>
    </row>
    <row r="234" spans="1:32" x14ac:dyDescent="0.25">
      <c r="A234" s="45">
        <v>44550</v>
      </c>
      <c r="B234" s="7">
        <v>-30.417819979311826</v>
      </c>
      <c r="C234" s="7">
        <v>30.470997322063631</v>
      </c>
      <c r="D234" s="7">
        <v>-3.16</v>
      </c>
      <c r="E234" s="7">
        <v>-17.399999999999999</v>
      </c>
      <c r="F234" s="7">
        <v>-20.36220432534386</v>
      </c>
      <c r="H234" s="3"/>
      <c r="I234" s="3"/>
      <c r="J234" s="3"/>
      <c r="K234" s="3"/>
      <c r="AA234" s="44">
        <v>44550</v>
      </c>
      <c r="AB234" s="37">
        <f>AVERAGE(B$7:B$258)</f>
        <v>-16.556368614487209</v>
      </c>
      <c r="AC234" s="37">
        <f>AVERAGE(C$7:C$258)</f>
        <v>34.112173887547371</v>
      </c>
      <c r="AD234" s="37">
        <f>AVERAGE(D$7:D$258)</f>
        <v>-2.8899028631550152</v>
      </c>
      <c r="AE234" s="37">
        <f>AVERAGE(E$7:E$258)</f>
        <v>-10.271974822016324</v>
      </c>
      <c r="AF234" s="37">
        <f>AVERAGE(F$7:F$258)</f>
        <v>-15.954525288493931</v>
      </c>
    </row>
    <row r="235" spans="1:32" x14ac:dyDescent="0.25">
      <c r="A235" s="45">
        <v>44581</v>
      </c>
      <c r="B235" s="7">
        <v>-27.306436868552279</v>
      </c>
      <c r="C235" s="7">
        <v>20.823161060085887</v>
      </c>
      <c r="D235" s="7">
        <v>-4.88</v>
      </c>
      <c r="E235" s="7">
        <v>-6.38</v>
      </c>
      <c r="F235" s="7">
        <v>-14.847399482159542</v>
      </c>
      <c r="H235" s="3"/>
      <c r="I235" s="3"/>
      <c r="J235" s="3"/>
      <c r="K235" s="3"/>
      <c r="AA235" s="44">
        <v>44581</v>
      </c>
      <c r="AB235" s="37">
        <f>AVERAGE(B$7:B$258)</f>
        <v>-16.556368614487209</v>
      </c>
      <c r="AC235" s="37">
        <f>AVERAGE(C$7:C$258)</f>
        <v>34.112173887547371</v>
      </c>
      <c r="AD235" s="37">
        <f>AVERAGE(D$7:D$258)</f>
        <v>-2.8899028631550152</v>
      </c>
      <c r="AE235" s="37">
        <f>AVERAGE(E$7:E$258)</f>
        <v>-10.271974822016324</v>
      </c>
      <c r="AF235" s="37">
        <f>AVERAGE(F$7:F$258)</f>
        <v>-15.954525288493931</v>
      </c>
    </row>
    <row r="236" spans="1:32" x14ac:dyDescent="0.25">
      <c r="A236" s="45">
        <v>44612</v>
      </c>
      <c r="B236" s="7">
        <v>-25.68677823159155</v>
      </c>
      <c r="C236" s="7">
        <v>13.501825327647017</v>
      </c>
      <c r="D236" s="7">
        <v>-6.72</v>
      </c>
      <c r="E236" s="7">
        <v>-1.9</v>
      </c>
      <c r="F236" s="7">
        <v>-11.952150889809641</v>
      </c>
      <c r="H236" s="3"/>
      <c r="I236" s="3"/>
      <c r="J236" s="3"/>
      <c r="K236" s="3"/>
      <c r="AA236" s="44">
        <v>44612</v>
      </c>
      <c r="AB236" s="37">
        <f>AVERAGE(B$7:B$258)</f>
        <v>-16.556368614487209</v>
      </c>
      <c r="AC236" s="37">
        <f>AVERAGE(C$7:C$258)</f>
        <v>34.112173887547371</v>
      </c>
      <c r="AD236" s="37">
        <f>AVERAGE(D$7:D$258)</f>
        <v>-2.8899028631550152</v>
      </c>
      <c r="AE236" s="37">
        <f>AVERAGE(E$7:E$258)</f>
        <v>-10.271974822016324</v>
      </c>
      <c r="AF236" s="37">
        <f>AVERAGE(F$7:F$258)</f>
        <v>-15.954525288493931</v>
      </c>
    </row>
    <row r="237" spans="1:32" x14ac:dyDescent="0.25">
      <c r="A237" s="45">
        <v>44640</v>
      </c>
      <c r="B237" s="7">
        <v>-51.998524010026841</v>
      </c>
      <c r="C237" s="7">
        <v>20.714835283479925</v>
      </c>
      <c r="D237" s="7">
        <v>-15.43</v>
      </c>
      <c r="E237" s="7">
        <v>-19.309999999999999</v>
      </c>
      <c r="F237" s="7">
        <v>-26.863339823376691</v>
      </c>
      <c r="H237" s="3"/>
      <c r="I237" s="3"/>
      <c r="J237" s="3"/>
      <c r="K237" s="3"/>
      <c r="AA237" s="44">
        <v>44640</v>
      </c>
      <c r="AB237" s="37">
        <f>AVERAGE(B$7:B$258)</f>
        <v>-16.556368614487209</v>
      </c>
      <c r="AC237" s="37">
        <f>AVERAGE(C$7:C$258)</f>
        <v>34.112173887547371</v>
      </c>
      <c r="AD237" s="37">
        <f>AVERAGE(D$7:D$258)</f>
        <v>-2.8899028631550152</v>
      </c>
      <c r="AE237" s="37">
        <f>AVERAGE(E$7:E$258)</f>
        <v>-10.271974822016324</v>
      </c>
      <c r="AF237" s="37">
        <f>AVERAGE(F$7:F$258)</f>
        <v>-15.954525288493931</v>
      </c>
    </row>
    <row r="238" spans="1:32" x14ac:dyDescent="0.25">
      <c r="A238" s="45">
        <v>44671</v>
      </c>
      <c r="B238" s="7">
        <v>-44.00619090906283</v>
      </c>
      <c r="C238" s="7">
        <v>23.627915623951576</v>
      </c>
      <c r="D238" s="7">
        <v>-11.12</v>
      </c>
      <c r="E238" s="7">
        <v>-15.65</v>
      </c>
      <c r="F238" s="7">
        <v>-23.601026633253603</v>
      </c>
      <c r="H238" s="3"/>
      <c r="I238" s="3"/>
      <c r="J238" s="3"/>
      <c r="K238" s="3"/>
      <c r="AA238" s="44">
        <v>44671</v>
      </c>
      <c r="AB238" s="37">
        <f>AVERAGE(B$7:B$258)</f>
        <v>-16.556368614487209</v>
      </c>
      <c r="AC238" s="37">
        <f>AVERAGE(C$7:C$258)</f>
        <v>34.112173887547371</v>
      </c>
      <c r="AD238" s="37">
        <f>AVERAGE(D$7:D$258)</f>
        <v>-2.8899028631550152</v>
      </c>
      <c r="AE238" s="37">
        <f>AVERAGE(E$7:E$258)</f>
        <v>-10.271974822016324</v>
      </c>
      <c r="AF238" s="37">
        <f>AVERAGE(F$7:F$258)</f>
        <v>-15.954525288493931</v>
      </c>
    </row>
    <row r="239" spans="1:32" x14ac:dyDescent="0.25">
      <c r="A239" s="45">
        <v>44701</v>
      </c>
      <c r="B239" s="7">
        <v>-44.009509342885956</v>
      </c>
      <c r="C239" s="7">
        <v>20.731753865145002</v>
      </c>
      <c r="D239" s="7">
        <v>-13.2</v>
      </c>
      <c r="E239" s="7">
        <v>-15.3</v>
      </c>
      <c r="F239" s="7">
        <v>-23.310315802007739</v>
      </c>
      <c r="G239" s="3"/>
      <c r="H239" s="3"/>
      <c r="I239" s="3"/>
      <c r="J239" s="3"/>
      <c r="K239" s="3"/>
      <c r="AA239" s="44">
        <v>44701</v>
      </c>
      <c r="AB239" s="37">
        <f>AVERAGE(B$7:B$258)</f>
        <v>-16.556368614487209</v>
      </c>
      <c r="AC239" s="37">
        <f>AVERAGE(C$7:C$258)</f>
        <v>34.112173887547371</v>
      </c>
      <c r="AD239" s="37">
        <f>AVERAGE(D$7:D$258)</f>
        <v>-2.8899028631550152</v>
      </c>
      <c r="AE239" s="37">
        <f>AVERAGE(E$7:E$258)</f>
        <v>-10.271974822016324</v>
      </c>
      <c r="AF239" s="37">
        <f>AVERAGE(F$7:F$258)</f>
        <v>-15.954525288493931</v>
      </c>
    </row>
    <row r="240" spans="1:32" x14ac:dyDescent="0.25">
      <c r="A240" s="45">
        <v>44732</v>
      </c>
      <c r="B240" s="7">
        <v>-45.200778652506891</v>
      </c>
      <c r="C240" s="7">
        <v>23.951728916351023</v>
      </c>
      <c r="D240" s="7">
        <v>-9.15</v>
      </c>
      <c r="E240" s="7">
        <v>-17.64</v>
      </c>
      <c r="F240" s="7">
        <v>-23.98562689221448</v>
      </c>
      <c r="G240" s="3"/>
      <c r="H240" s="3"/>
      <c r="I240" s="3"/>
      <c r="J240" s="3"/>
      <c r="K240" s="3"/>
      <c r="AA240" s="44">
        <v>44732</v>
      </c>
      <c r="AB240" s="37">
        <f>AVERAGE(B$7:B$258)</f>
        <v>-16.556368614487209</v>
      </c>
      <c r="AC240" s="37">
        <f>AVERAGE(C$7:C$258)</f>
        <v>34.112173887547371</v>
      </c>
      <c r="AD240" s="37">
        <f>AVERAGE(D$7:D$258)</f>
        <v>-2.8899028631550152</v>
      </c>
      <c r="AE240" s="37">
        <f>AVERAGE(E$7:E$258)</f>
        <v>-10.271974822016324</v>
      </c>
      <c r="AF240" s="37">
        <f>AVERAGE(F$7:F$258)</f>
        <v>-15.954525288493931</v>
      </c>
    </row>
    <row r="241" spans="1:32" x14ac:dyDescent="0.25">
      <c r="A241" s="45">
        <v>44762</v>
      </c>
      <c r="B241" s="7">
        <v>-48.175089871169526</v>
      </c>
      <c r="C241" s="7">
        <v>25.870023559499966</v>
      </c>
      <c r="D241" s="7">
        <v>-9.69</v>
      </c>
      <c r="E241" s="7">
        <v>-23.15</v>
      </c>
      <c r="F241" s="7">
        <v>-26.721278357667373</v>
      </c>
      <c r="G241" s="3"/>
      <c r="H241" s="3"/>
      <c r="I241" s="3"/>
      <c r="J241" s="3"/>
      <c r="K241" s="3"/>
      <c r="AA241" s="44">
        <v>44762</v>
      </c>
      <c r="AB241" s="37">
        <f>AVERAGE(B$7:B$258)</f>
        <v>-16.556368614487209</v>
      </c>
      <c r="AC241" s="37">
        <f>AVERAGE(C$7:C$258)</f>
        <v>34.112173887547371</v>
      </c>
      <c r="AD241" s="37">
        <f>AVERAGE(D$7:D$258)</f>
        <v>-2.8899028631550152</v>
      </c>
      <c r="AE241" s="37">
        <f>AVERAGE(E$7:E$258)</f>
        <v>-10.271974822016324</v>
      </c>
      <c r="AF241" s="37">
        <f>AVERAGE(F$7:F$258)</f>
        <v>-15.954525288493931</v>
      </c>
    </row>
    <row r="242" spans="1:32" x14ac:dyDescent="0.25">
      <c r="A242" s="45">
        <v>44793</v>
      </c>
      <c r="B242" s="7">
        <v>-41.915861006725763</v>
      </c>
      <c r="C242" s="7">
        <v>28.766914525807415</v>
      </c>
      <c r="D242" s="7">
        <v>-11.07</v>
      </c>
      <c r="E242" s="7">
        <v>-14.19</v>
      </c>
      <c r="F242" s="7">
        <v>-23.985693883133294</v>
      </c>
      <c r="G242" s="3"/>
      <c r="H242" s="3"/>
      <c r="I242" s="3"/>
      <c r="J242" s="3"/>
      <c r="K242" s="3"/>
      <c r="AA242" s="44">
        <v>44793</v>
      </c>
      <c r="AB242" s="37">
        <f>AVERAGE(B$7:B$258)</f>
        <v>-16.556368614487209</v>
      </c>
      <c r="AC242" s="37">
        <f>AVERAGE(C$7:C$258)</f>
        <v>34.112173887547371</v>
      </c>
      <c r="AD242" s="37">
        <f>AVERAGE(D$7:D$258)</f>
        <v>-2.8899028631550152</v>
      </c>
      <c r="AE242" s="37">
        <f>AVERAGE(E$7:E$258)</f>
        <v>-10.271974822016324</v>
      </c>
      <c r="AF242" s="37">
        <f>AVERAGE(F$7:F$258)</f>
        <v>-15.954525288493931</v>
      </c>
    </row>
    <row r="243" spans="1:32" x14ac:dyDescent="0.25">
      <c r="A243" s="45">
        <v>44824</v>
      </c>
      <c r="B243" s="7">
        <v>-53.700025532084055</v>
      </c>
      <c r="C243" s="7">
        <v>45.165150547241637</v>
      </c>
      <c r="D243" s="7">
        <v>-18.690000000000001</v>
      </c>
      <c r="E243" s="7">
        <v>-22.12</v>
      </c>
      <c r="F243" s="7">
        <v>-34.918794019831424</v>
      </c>
      <c r="G243" s="3"/>
      <c r="H243" s="3"/>
      <c r="I243" s="3"/>
      <c r="J243" s="3"/>
      <c r="K243" s="3"/>
      <c r="AA243" s="44">
        <v>44824</v>
      </c>
      <c r="AB243" s="37">
        <f>AVERAGE(B$7:B$258)</f>
        <v>-16.556368614487209</v>
      </c>
      <c r="AC243" s="37">
        <f>AVERAGE(C$7:C$258)</f>
        <v>34.112173887547371</v>
      </c>
      <c r="AD243" s="37">
        <f>AVERAGE(D$7:D$258)</f>
        <v>-2.8899028631550152</v>
      </c>
      <c r="AE243" s="37">
        <f>AVERAGE(E$7:E$258)</f>
        <v>-10.271974822016324</v>
      </c>
      <c r="AF243" s="37">
        <f>AVERAGE(F$7:F$258)</f>
        <v>-15.954525288493931</v>
      </c>
    </row>
    <row r="244" spans="1:32" x14ac:dyDescent="0.25">
      <c r="A244" s="45">
        <v>44854</v>
      </c>
      <c r="B244" s="7">
        <v>-55.868604787454473</v>
      </c>
      <c r="C244" s="7">
        <v>49.054562980634465</v>
      </c>
      <c r="D244" s="7">
        <v>-24.48</v>
      </c>
      <c r="E244" s="7">
        <v>-35.79</v>
      </c>
      <c r="F244" s="7">
        <v>-41.298291942022232</v>
      </c>
      <c r="G244" s="3"/>
      <c r="H244" s="3"/>
      <c r="I244" s="3"/>
      <c r="J244" s="3"/>
      <c r="K244" s="3"/>
      <c r="L244" s="3"/>
      <c r="M244" s="3"/>
      <c r="AA244" s="44">
        <v>44854</v>
      </c>
      <c r="AB244" s="37">
        <f>AVERAGE(B$7:B$258)</f>
        <v>-16.556368614487209</v>
      </c>
      <c r="AC244" s="37">
        <f>AVERAGE(C$7:C$258)</f>
        <v>34.112173887547371</v>
      </c>
      <c r="AD244" s="37">
        <f>AVERAGE(D$7:D$258)</f>
        <v>-2.8899028631550152</v>
      </c>
      <c r="AE244" s="37">
        <f>AVERAGE(E$7:E$258)</f>
        <v>-10.271974822016324</v>
      </c>
      <c r="AF244" s="37">
        <f>AVERAGE(F$7:F$258)</f>
        <v>-15.954525288493931</v>
      </c>
    </row>
    <row r="245" spans="1:32" x14ac:dyDescent="0.25">
      <c r="A245" s="45">
        <v>44885</v>
      </c>
      <c r="B245" s="7">
        <v>-47.643697001054349</v>
      </c>
      <c r="C245" s="7">
        <v>45.991156579905166</v>
      </c>
      <c r="D245" s="7">
        <v>-16.87</v>
      </c>
      <c r="E245" s="7">
        <v>-36.130000000000003</v>
      </c>
      <c r="F245" s="7">
        <v>-36.658713395239879</v>
      </c>
      <c r="G245" s="3"/>
      <c r="H245" s="3"/>
      <c r="I245" s="3"/>
      <c r="J245" s="3"/>
      <c r="K245" s="3"/>
      <c r="L245" s="3"/>
      <c r="M245" s="3"/>
      <c r="AA245" s="44">
        <v>44885</v>
      </c>
      <c r="AB245" s="37">
        <f>AVERAGE(B$7:B$258)</f>
        <v>-16.556368614487209</v>
      </c>
      <c r="AC245" s="37">
        <f>AVERAGE(C$7:C$258)</f>
        <v>34.112173887547371</v>
      </c>
      <c r="AD245" s="37">
        <f>AVERAGE(D$7:D$258)</f>
        <v>-2.8899028631550152</v>
      </c>
      <c r="AE245" s="37">
        <f>AVERAGE(E$7:E$258)</f>
        <v>-10.271974822016324</v>
      </c>
      <c r="AF245" s="37">
        <f>AVERAGE(F$7:F$258)</f>
        <v>-15.954525288493931</v>
      </c>
    </row>
    <row r="246" spans="1:32" x14ac:dyDescent="0.25">
      <c r="A246" s="45">
        <v>44915</v>
      </c>
      <c r="B246" s="7">
        <v>-38.861294600185801</v>
      </c>
      <c r="C246" s="7">
        <v>35.484567667794337</v>
      </c>
      <c r="D246" s="7">
        <v>-13.05</v>
      </c>
      <c r="E246" s="7">
        <v>-25.11</v>
      </c>
      <c r="F246" s="7">
        <v>-28.126465566995034</v>
      </c>
      <c r="G246" s="3"/>
      <c r="H246" s="3"/>
      <c r="I246" s="3"/>
      <c r="J246" s="3"/>
      <c r="K246" s="3"/>
      <c r="L246" s="3"/>
      <c r="M246" s="3"/>
      <c r="AA246" s="44">
        <v>44915</v>
      </c>
      <c r="AB246" s="37">
        <f>AVERAGE(B$7:B$258)</f>
        <v>-16.556368614487209</v>
      </c>
      <c r="AC246" s="37">
        <f>AVERAGE(C$7:C$258)</f>
        <v>34.112173887547371</v>
      </c>
      <c r="AD246" s="37">
        <f>AVERAGE(D$7:D$258)</f>
        <v>-2.8899028631550152</v>
      </c>
      <c r="AE246" s="37">
        <f>AVERAGE(E$7:E$258)</f>
        <v>-10.271974822016324</v>
      </c>
      <c r="AF246" s="37">
        <f>AVERAGE(F$7:F$258)</f>
        <v>-15.954525288493931</v>
      </c>
    </row>
    <row r="247" spans="1:32" x14ac:dyDescent="0.25">
      <c r="A247" s="45">
        <v>44946</v>
      </c>
      <c r="B247" s="7">
        <v>-33.071164559653909</v>
      </c>
      <c r="C247" s="7">
        <v>41.598222881265876</v>
      </c>
      <c r="D247" s="7">
        <v>-14.44</v>
      </c>
      <c r="E247" s="7">
        <v>-22.61</v>
      </c>
      <c r="F247" s="7">
        <v>-27.929846860229947</v>
      </c>
      <c r="G247" s="3"/>
      <c r="H247" s="3"/>
      <c r="I247" s="3"/>
      <c r="J247" s="3"/>
      <c r="K247" s="3"/>
      <c r="L247" s="3"/>
      <c r="M247" s="3"/>
      <c r="AA247" s="44">
        <v>44946</v>
      </c>
      <c r="AB247" s="37">
        <f>AVERAGE(B$7:B$258)</f>
        <v>-16.556368614487209</v>
      </c>
      <c r="AC247" s="37">
        <f>AVERAGE(C$7:C$258)</f>
        <v>34.112173887547371</v>
      </c>
      <c r="AD247" s="37">
        <f>AVERAGE(D$7:D$258)</f>
        <v>-2.8899028631550152</v>
      </c>
      <c r="AE247" s="37">
        <f>AVERAGE(E$7:E$258)</f>
        <v>-10.271974822016324</v>
      </c>
      <c r="AF247" s="37">
        <f>AVERAGE(F$7:F$258)</f>
        <v>-15.954525288493931</v>
      </c>
    </row>
    <row r="248" spans="1:32" x14ac:dyDescent="0.25">
      <c r="A248" s="45">
        <v>44977</v>
      </c>
      <c r="B248" s="7">
        <v>-32.912954645494167</v>
      </c>
      <c r="C248" s="7">
        <v>28.99894051769062</v>
      </c>
      <c r="D248" s="7">
        <v>-9.0299999999999994</v>
      </c>
      <c r="E248" s="7">
        <v>-27.71</v>
      </c>
      <c r="F248" s="7">
        <v>-24.662973790796194</v>
      </c>
      <c r="G248" s="3"/>
      <c r="H248" s="3"/>
      <c r="I248" s="3"/>
      <c r="J248" s="3"/>
      <c r="K248" s="3"/>
      <c r="L248" s="3"/>
      <c r="M248" s="3"/>
      <c r="AA248" s="44">
        <v>44977</v>
      </c>
      <c r="AB248" s="37">
        <f>AVERAGE(B$7:B$258)</f>
        <v>-16.556368614487209</v>
      </c>
      <c r="AC248" s="37">
        <f>AVERAGE(C$7:C$258)</f>
        <v>34.112173887547371</v>
      </c>
      <c r="AD248" s="37">
        <f>AVERAGE(D$7:D$258)</f>
        <v>-2.8899028631550152</v>
      </c>
      <c r="AE248" s="37">
        <f>AVERAGE(E$7:E$258)</f>
        <v>-10.271974822016324</v>
      </c>
      <c r="AF248" s="37">
        <f>AVERAGE(F$7:F$258)</f>
        <v>-15.954525288493931</v>
      </c>
    </row>
    <row r="249" spans="1:32" x14ac:dyDescent="0.25">
      <c r="A249" s="45">
        <v>45005</v>
      </c>
      <c r="B249" s="7">
        <v>-32.984264108010784</v>
      </c>
      <c r="C249" s="7">
        <v>28.038115553649693</v>
      </c>
      <c r="D249" s="7">
        <v>-7.62</v>
      </c>
      <c r="E249" s="7">
        <v>-17.34</v>
      </c>
      <c r="F249" s="7">
        <v>-21.495594915415122</v>
      </c>
      <c r="H249" s="3"/>
      <c r="I249" s="3"/>
      <c r="J249" s="3"/>
      <c r="K249" s="3"/>
      <c r="L249" s="3"/>
      <c r="M249" s="3"/>
      <c r="AA249" s="44">
        <v>45005</v>
      </c>
      <c r="AB249" s="37">
        <f>AVERAGE(B$7:B$258)</f>
        <v>-16.556368614487209</v>
      </c>
      <c r="AC249" s="37">
        <f>AVERAGE(C$7:C$258)</f>
        <v>34.112173887547371</v>
      </c>
      <c r="AD249" s="37">
        <f>AVERAGE(D$7:D$258)</f>
        <v>-2.8899028631550152</v>
      </c>
      <c r="AE249" s="37">
        <f>AVERAGE(E$7:E$258)</f>
        <v>-10.271974822016324</v>
      </c>
      <c r="AF249" s="37">
        <f>AVERAGE(F$7:F$258)</f>
        <v>-15.954525288493931</v>
      </c>
    </row>
    <row r="250" spans="1:32" x14ac:dyDescent="0.25">
      <c r="A250" s="45">
        <v>45036</v>
      </c>
      <c r="B250" s="7">
        <v>-29.325340174823207</v>
      </c>
      <c r="C250" s="7">
        <v>28.269260698171923</v>
      </c>
      <c r="D250" s="7">
        <v>-6.99</v>
      </c>
      <c r="E250" s="7">
        <v>-13.97</v>
      </c>
      <c r="F250" s="7">
        <v>-19.638650218248781</v>
      </c>
      <c r="H250" s="3"/>
      <c r="I250" s="3"/>
      <c r="J250" s="3"/>
      <c r="K250" s="3"/>
      <c r="L250" s="3"/>
      <c r="M250" s="3"/>
      <c r="AA250" s="44">
        <v>45036</v>
      </c>
      <c r="AB250" s="37">
        <f>AVERAGE(B$7:B$258)</f>
        <v>-16.556368614487209</v>
      </c>
      <c r="AC250" s="37">
        <f>AVERAGE(C$7:C$258)</f>
        <v>34.112173887547371</v>
      </c>
      <c r="AD250" s="37">
        <f>AVERAGE(D$7:D$258)</f>
        <v>-2.8899028631550152</v>
      </c>
      <c r="AE250" s="37">
        <f>AVERAGE(E$7:E$258)</f>
        <v>-10.271974822016324</v>
      </c>
      <c r="AF250" s="37">
        <f>AVERAGE(F$7:F$258)</f>
        <v>-15.954525288493931</v>
      </c>
    </row>
    <row r="251" spans="1:32" x14ac:dyDescent="0.25">
      <c r="A251" s="45">
        <v>45066</v>
      </c>
      <c r="B251" s="7">
        <v>-38.532087974170132</v>
      </c>
      <c r="C251" s="7">
        <v>25.670418068137387</v>
      </c>
      <c r="D251" s="7">
        <v>-7.25</v>
      </c>
      <c r="E251" s="7">
        <v>-25.83</v>
      </c>
      <c r="F251" s="7">
        <v>-24.320626510576879</v>
      </c>
      <c r="H251" s="3"/>
      <c r="I251" s="3"/>
      <c r="J251" s="3"/>
      <c r="K251" s="3"/>
      <c r="L251" s="3"/>
      <c r="M251" s="3"/>
      <c r="AA251" s="44">
        <v>45066</v>
      </c>
      <c r="AB251" s="37">
        <f>AVERAGE(B$7:B$258)</f>
        <v>-16.556368614487209</v>
      </c>
      <c r="AC251" s="37">
        <f>AVERAGE(C$7:C$258)</f>
        <v>34.112173887547371</v>
      </c>
      <c r="AD251" s="37">
        <f>AVERAGE(D$7:D$258)</f>
        <v>-2.8899028631550152</v>
      </c>
      <c r="AE251" s="37">
        <f>AVERAGE(E$7:E$258)</f>
        <v>-10.271974822016324</v>
      </c>
      <c r="AF251" s="37">
        <f>AVERAGE(F$7:F$258)</f>
        <v>-15.954525288493931</v>
      </c>
    </row>
    <row r="252" spans="1:32" x14ac:dyDescent="0.25">
      <c r="A252" s="45">
        <v>45097</v>
      </c>
      <c r="B252" s="7">
        <v>-31.418583760127468</v>
      </c>
      <c r="C252" s="7">
        <v>26.314011464300407</v>
      </c>
      <c r="D252" s="7">
        <v>-8.9700000000000006</v>
      </c>
      <c r="E252" s="7">
        <v>-18.34</v>
      </c>
      <c r="F252" s="7">
        <v>-21.260648806106971</v>
      </c>
      <c r="H252" s="3"/>
      <c r="I252" s="3"/>
      <c r="J252" s="3"/>
      <c r="K252" s="3"/>
      <c r="L252" s="3"/>
      <c r="M252" s="3"/>
      <c r="AA252" s="44">
        <v>45097</v>
      </c>
      <c r="AB252" s="37">
        <f>AVERAGE(B$7:B$258)</f>
        <v>-16.556368614487209</v>
      </c>
      <c r="AC252" s="37">
        <f>AVERAGE(C$7:C$258)</f>
        <v>34.112173887547371</v>
      </c>
      <c r="AD252" s="37">
        <f>AVERAGE(D$7:D$258)</f>
        <v>-2.8899028631550152</v>
      </c>
      <c r="AE252" s="37">
        <f>AVERAGE(E$7:E$258)</f>
        <v>-10.271974822016324</v>
      </c>
      <c r="AF252" s="37">
        <f>AVERAGE(F$7:F$258)</f>
        <v>-15.954525288493931</v>
      </c>
    </row>
    <row r="253" spans="1:32" x14ac:dyDescent="0.25">
      <c r="A253" s="45">
        <v>45127</v>
      </c>
      <c r="B253" s="7">
        <v>-27.26368923853444</v>
      </c>
      <c r="C253" s="7">
        <v>28.357402216137324</v>
      </c>
      <c r="D253" s="7">
        <v>-3.1</v>
      </c>
      <c r="E253" s="7">
        <v>-15.66</v>
      </c>
      <c r="F253" s="7">
        <v>-18.59527286366794</v>
      </c>
      <c r="H253" s="3"/>
      <c r="I253" s="3"/>
      <c r="J253" s="3"/>
      <c r="K253" s="3"/>
      <c r="AA253" s="44">
        <v>45127</v>
      </c>
      <c r="AB253" s="37">
        <f>AVERAGE(B$7:B$258)</f>
        <v>-16.556368614487209</v>
      </c>
      <c r="AC253" s="37">
        <f>AVERAGE(C$7:C$258)</f>
        <v>34.112173887547371</v>
      </c>
      <c r="AD253" s="37">
        <f>AVERAGE(D$7:D$258)</f>
        <v>-2.8899028631550152</v>
      </c>
      <c r="AE253" s="37">
        <f>AVERAGE(E$7:E$258)</f>
        <v>-10.271974822016324</v>
      </c>
      <c r="AF253" s="37">
        <f>AVERAGE(F$7:F$258)</f>
        <v>-15.954525288493931</v>
      </c>
    </row>
    <row r="254" spans="1:32" x14ac:dyDescent="0.25">
      <c r="A254" s="45">
        <v>45158</v>
      </c>
      <c r="B254" s="7">
        <v>-32.914755442552725</v>
      </c>
      <c r="C254" s="7">
        <v>28.824219325994246</v>
      </c>
      <c r="D254" s="7">
        <v>-7.13</v>
      </c>
      <c r="E254" s="7">
        <v>-5.18</v>
      </c>
      <c r="F254" s="7">
        <v>-18.512243692136742</v>
      </c>
      <c r="H254" s="3"/>
      <c r="I254" s="3"/>
      <c r="J254" s="3"/>
      <c r="K254" s="3"/>
      <c r="AA254" s="44">
        <v>45158</v>
      </c>
      <c r="AB254" s="37">
        <f>AVERAGE(B$7:B$258)</f>
        <v>-16.556368614487209</v>
      </c>
      <c r="AC254" s="37">
        <f>AVERAGE(C$7:C$258)</f>
        <v>34.112173887547371</v>
      </c>
      <c r="AD254" s="37">
        <f>AVERAGE(D$7:D$258)</f>
        <v>-2.8899028631550152</v>
      </c>
      <c r="AE254" s="37">
        <f>AVERAGE(E$7:E$258)</f>
        <v>-10.271974822016324</v>
      </c>
      <c r="AF254" s="37">
        <f>AVERAGE(F$7:F$258)</f>
        <v>-15.954525288493931</v>
      </c>
    </row>
    <row r="255" spans="1:32" x14ac:dyDescent="0.25">
      <c r="A255" s="45">
        <v>45189</v>
      </c>
      <c r="B255" s="7">
        <v>-26.589233031005822</v>
      </c>
      <c r="C255" s="7">
        <v>25.864555485653987</v>
      </c>
      <c r="D255" s="7">
        <v>-3.11</v>
      </c>
      <c r="E255" s="7">
        <v>-11.08</v>
      </c>
      <c r="F255" s="7">
        <v>-16.660947129164953</v>
      </c>
      <c r="H255" s="3"/>
      <c r="I255" s="3"/>
      <c r="J255" s="3"/>
      <c r="K255" s="3"/>
      <c r="AA255" s="44">
        <v>45189</v>
      </c>
      <c r="AB255" s="37">
        <f>AVERAGE(B$7:B$258)</f>
        <v>-16.556368614487209</v>
      </c>
      <c r="AC255" s="37">
        <f>AVERAGE(C$7:C$258)</f>
        <v>34.112173887547371</v>
      </c>
      <c r="AD255" s="37">
        <f>AVERAGE(D$7:D$258)</f>
        <v>-2.8899028631550152</v>
      </c>
      <c r="AE255" s="37">
        <f>AVERAGE(E$7:E$258)</f>
        <v>-10.271974822016324</v>
      </c>
      <c r="AF255" s="37">
        <f>AVERAGE(F$7:F$258)</f>
        <v>-15.954525288493931</v>
      </c>
    </row>
    <row r="256" spans="1:32" x14ac:dyDescent="0.25">
      <c r="A256" s="45">
        <v>45219</v>
      </c>
      <c r="B256" s="7">
        <v>-32.047693067054212</v>
      </c>
      <c r="C256" s="7">
        <v>23.942428332133964</v>
      </c>
      <c r="D256" s="7">
        <v>-6.11</v>
      </c>
      <c r="E256" s="7">
        <v>-6.67</v>
      </c>
      <c r="F256" s="7">
        <v>-17.192530349797043</v>
      </c>
      <c r="H256" s="3"/>
      <c r="I256" s="3"/>
      <c r="J256" s="3"/>
      <c r="K256" s="3"/>
      <c r="AA256" s="44">
        <v>45219</v>
      </c>
      <c r="AB256" s="37">
        <f>AVERAGE(B$7:B$258)</f>
        <v>-16.556368614487209</v>
      </c>
      <c r="AC256" s="37">
        <f>AVERAGE(C$7:C$258)</f>
        <v>34.112173887547371</v>
      </c>
      <c r="AD256" s="37">
        <f>AVERAGE(D$7:D$258)</f>
        <v>-2.8899028631550152</v>
      </c>
      <c r="AE256" s="37">
        <f>AVERAGE(E$7:E$258)</f>
        <v>-10.271974822016324</v>
      </c>
      <c r="AF256" s="37">
        <f>AVERAGE(F$7:F$258)</f>
        <v>-15.954525288493931</v>
      </c>
    </row>
    <row r="257" spans="1:32" x14ac:dyDescent="0.25">
      <c r="A257" s="45">
        <v>45250</v>
      </c>
      <c r="B257" s="7">
        <v>-20.799705763837174</v>
      </c>
      <c r="C257" s="7">
        <v>18.608005385627703</v>
      </c>
      <c r="D257" s="7">
        <v>-6.72</v>
      </c>
      <c r="E257" s="7">
        <v>-11.79</v>
      </c>
      <c r="F257" s="7">
        <v>-14.479427787366218</v>
      </c>
      <c r="H257" s="3"/>
      <c r="I257" s="3"/>
      <c r="J257" s="3"/>
      <c r="K257" s="3"/>
      <c r="AA257" s="44">
        <v>45250</v>
      </c>
      <c r="AB257" s="37">
        <f>AVERAGE(B$7:B$258)</f>
        <v>-16.556368614487209</v>
      </c>
      <c r="AC257" s="37">
        <f>AVERAGE(C$7:C$258)</f>
        <v>34.112173887547371</v>
      </c>
      <c r="AD257" s="37">
        <f>AVERAGE(D$7:D$258)</f>
        <v>-2.8899028631550152</v>
      </c>
      <c r="AE257" s="37">
        <f>AVERAGE(E$7:E$258)</f>
        <v>-10.271974822016324</v>
      </c>
      <c r="AF257" s="37">
        <f>AVERAGE(F$7:F$258)</f>
        <v>-15.954525288493931</v>
      </c>
    </row>
    <row r="258" spans="1:32" x14ac:dyDescent="0.25">
      <c r="A258" s="45">
        <v>45280</v>
      </c>
      <c r="B258" s="7">
        <v>-19.786330140391197</v>
      </c>
      <c r="C258" s="7">
        <v>18.308363141786899</v>
      </c>
      <c r="D258" s="7">
        <v>-4.7</v>
      </c>
      <c r="E258" s="7">
        <v>-3.2</v>
      </c>
      <c r="F258" s="7">
        <v>-11.498673320544526</v>
      </c>
      <c r="G258" s="3"/>
      <c r="H258" s="3"/>
      <c r="I258" s="3"/>
      <c r="J258" s="3"/>
      <c r="K258" s="3"/>
      <c r="AA258" s="44">
        <v>45280</v>
      </c>
      <c r="AB258" s="37">
        <f>AVERAGE(B$7:B$258)</f>
        <v>-16.556368614487209</v>
      </c>
      <c r="AC258" s="37">
        <f>AVERAGE(C$7:C$258)</f>
        <v>34.112173887547371</v>
      </c>
      <c r="AD258" s="37">
        <f>AVERAGE(D$7:D$258)</f>
        <v>-2.8899028631550152</v>
      </c>
      <c r="AE258" s="37">
        <f>AVERAGE(E$7:E$258)</f>
        <v>-10.271974822016324</v>
      </c>
      <c r="AF258" s="37">
        <f>AVERAGE(F$7:F$258)</f>
        <v>-15.954525288493931</v>
      </c>
    </row>
    <row r="259" spans="1:32" x14ac:dyDescent="0.25">
      <c r="A259" s="45"/>
      <c r="B259" s="7"/>
      <c r="C259" s="7"/>
      <c r="D259" s="7"/>
      <c r="E259" s="7"/>
      <c r="F259" s="7"/>
      <c r="H259" s="3"/>
      <c r="I259" s="3"/>
      <c r="J259" s="3"/>
      <c r="K259" s="3"/>
      <c r="AA259" s="44">
        <v>45311</v>
      </c>
      <c r="AB259" s="37">
        <f>AVERAGE(B$7:B$258)</f>
        <v>-16.556368614487209</v>
      </c>
      <c r="AC259" s="37">
        <f>AVERAGE(C$7:C$258)</f>
        <v>34.112173887547371</v>
      </c>
      <c r="AD259" s="37">
        <f>AVERAGE(D$7:D$258)</f>
        <v>-2.8899028631550152</v>
      </c>
      <c r="AE259" s="37">
        <f>AVERAGE(E$7:E$258)</f>
        <v>-10.271974822016324</v>
      </c>
      <c r="AF259" s="37">
        <f>AVERAGE(F$7:F$258)</f>
        <v>-15.954525288493931</v>
      </c>
    </row>
    <row r="260" spans="1:32" x14ac:dyDescent="0.25">
      <c r="A260" s="45"/>
      <c r="B260" s="7"/>
      <c r="C260" s="7"/>
      <c r="D260" s="7"/>
      <c r="E260" s="7"/>
      <c r="F260" s="7"/>
      <c r="H260" s="3"/>
      <c r="I260" s="3"/>
      <c r="J260" s="3"/>
      <c r="K260" s="3"/>
      <c r="AA260" s="44">
        <v>45342</v>
      </c>
      <c r="AB260" s="37">
        <f>AVERAGE(B$7:B$258)</f>
        <v>-16.556368614487209</v>
      </c>
      <c r="AC260" s="37">
        <f>AVERAGE(C$7:C$258)</f>
        <v>34.112173887547371</v>
      </c>
      <c r="AD260" s="37">
        <f>AVERAGE(D$7:D$258)</f>
        <v>-2.8899028631550152</v>
      </c>
      <c r="AE260" s="37">
        <f>AVERAGE(E$7:E$258)</f>
        <v>-10.271974822016324</v>
      </c>
      <c r="AF260" s="37">
        <f>AVERAGE(F$7:F$258)</f>
        <v>-15.954525288493931</v>
      </c>
    </row>
    <row r="261" spans="1:32" x14ac:dyDescent="0.25">
      <c r="A261" s="45"/>
      <c r="B261" s="7"/>
      <c r="C261" s="7"/>
      <c r="D261" s="7"/>
      <c r="E261" s="7"/>
      <c r="F261" s="7"/>
      <c r="H261" s="3"/>
      <c r="I261" s="3"/>
      <c r="J261" s="3"/>
      <c r="K261" s="3"/>
      <c r="AA261" s="44">
        <v>45371</v>
      </c>
      <c r="AB261" s="37">
        <f>AVERAGE(B$7:B$258)</f>
        <v>-16.556368614487209</v>
      </c>
      <c r="AC261" s="37">
        <f>AVERAGE(C$7:C$258)</f>
        <v>34.112173887547371</v>
      </c>
      <c r="AD261" s="37">
        <f>AVERAGE(D$7:D$258)</f>
        <v>-2.8899028631550152</v>
      </c>
      <c r="AE261" s="37">
        <f>AVERAGE(E$7:E$258)</f>
        <v>-10.271974822016324</v>
      </c>
      <c r="AF261" s="37">
        <f>AVERAGE(F$7:F$258)</f>
        <v>-15.954525288493931</v>
      </c>
    </row>
    <row r="262" spans="1:32" x14ac:dyDescent="0.25">
      <c r="A262" s="45"/>
      <c r="B262" s="7"/>
      <c r="C262" s="7"/>
      <c r="D262" s="7"/>
      <c r="E262" s="7"/>
      <c r="F262" s="7"/>
      <c r="H262" s="3"/>
      <c r="I262" s="3"/>
      <c r="J262" s="3"/>
      <c r="K262" s="3"/>
      <c r="AA262" s="44">
        <v>45402</v>
      </c>
      <c r="AB262" s="37">
        <f>AVERAGE(B$7:B$258)</f>
        <v>-16.556368614487209</v>
      </c>
      <c r="AC262" s="37">
        <f>AVERAGE(C$7:C$258)</f>
        <v>34.112173887547371</v>
      </c>
      <c r="AD262" s="37">
        <f>AVERAGE(D$7:D$258)</f>
        <v>-2.8899028631550152</v>
      </c>
      <c r="AE262" s="37">
        <f>AVERAGE(E$7:E$258)</f>
        <v>-10.271974822016324</v>
      </c>
      <c r="AF262" s="37">
        <f>AVERAGE(F$7:F$258)</f>
        <v>-15.954525288493931</v>
      </c>
    </row>
    <row r="263" spans="1:32" x14ac:dyDescent="0.25">
      <c r="A263" s="45"/>
      <c r="B263" s="7"/>
      <c r="C263" s="7"/>
      <c r="D263" s="7"/>
      <c r="E263" s="7"/>
      <c r="F263" s="7"/>
      <c r="H263" s="3"/>
      <c r="I263" s="3"/>
      <c r="J263" s="3"/>
      <c r="K263" s="3"/>
      <c r="AA263" s="44">
        <v>45432</v>
      </c>
      <c r="AB263" s="37">
        <f>AVERAGE(B$7:B$258)</f>
        <v>-16.556368614487209</v>
      </c>
      <c r="AC263" s="37">
        <f>AVERAGE(C$7:C$258)</f>
        <v>34.112173887547371</v>
      </c>
      <c r="AD263" s="37">
        <f>AVERAGE(D$7:D$258)</f>
        <v>-2.8899028631550152</v>
      </c>
      <c r="AE263" s="37">
        <f>AVERAGE(E$7:E$258)</f>
        <v>-10.271974822016324</v>
      </c>
      <c r="AF263" s="37">
        <f>AVERAGE(F$7:F$258)</f>
        <v>-15.954525288493931</v>
      </c>
    </row>
    <row r="264" spans="1:32" x14ac:dyDescent="0.25">
      <c r="A264" s="45"/>
      <c r="B264" s="7"/>
      <c r="C264" s="7"/>
      <c r="D264" s="7"/>
      <c r="E264" s="7"/>
      <c r="F264" s="7"/>
      <c r="H264" s="3"/>
      <c r="I264" s="3"/>
      <c r="J264" s="3"/>
      <c r="K264" s="3"/>
      <c r="AA264" s="44">
        <v>45463</v>
      </c>
      <c r="AB264" s="37">
        <f>AVERAGE(B$7:B$258)</f>
        <v>-16.556368614487209</v>
      </c>
      <c r="AC264" s="37">
        <f>AVERAGE(C$7:C$258)</f>
        <v>34.112173887547371</v>
      </c>
      <c r="AD264" s="37">
        <f>AVERAGE(D$7:D$258)</f>
        <v>-2.8899028631550152</v>
      </c>
      <c r="AE264" s="37">
        <f>AVERAGE(E$7:E$258)</f>
        <v>-10.271974822016324</v>
      </c>
      <c r="AF264" s="37">
        <f>AVERAGE(F$7:F$258)</f>
        <v>-15.954525288493931</v>
      </c>
    </row>
    <row r="265" spans="1:32" x14ac:dyDescent="0.25">
      <c r="A265" s="45"/>
      <c r="B265" s="7"/>
      <c r="C265" s="7"/>
      <c r="D265" s="7"/>
      <c r="E265" s="7"/>
      <c r="F265" s="7"/>
      <c r="H265" s="3"/>
      <c r="I265" s="3"/>
      <c r="J265" s="3"/>
      <c r="K265" s="3"/>
      <c r="AA265" s="44">
        <v>45493</v>
      </c>
      <c r="AB265" s="37">
        <f>AVERAGE(B$7:B$258)</f>
        <v>-16.556368614487209</v>
      </c>
      <c r="AC265" s="37">
        <f>AVERAGE(C$7:C$258)</f>
        <v>34.112173887547371</v>
      </c>
      <c r="AD265" s="37">
        <f>AVERAGE(D$7:D$258)</f>
        <v>-2.8899028631550152</v>
      </c>
      <c r="AE265" s="37">
        <f>AVERAGE(E$7:E$258)</f>
        <v>-10.271974822016324</v>
      </c>
      <c r="AF265" s="37">
        <f>AVERAGE(F$7:F$258)</f>
        <v>-15.954525288493931</v>
      </c>
    </row>
    <row r="266" spans="1:32" x14ac:dyDescent="0.25">
      <c r="A266" s="45"/>
      <c r="B266" s="7"/>
      <c r="C266" s="7"/>
      <c r="D266" s="7"/>
      <c r="E266" s="7"/>
      <c r="F266" s="7"/>
      <c r="H266" s="3"/>
      <c r="I266" s="3"/>
      <c r="J266" s="3"/>
      <c r="K266" s="3"/>
      <c r="AA266" s="44">
        <v>45524</v>
      </c>
      <c r="AB266" s="37">
        <f>AVERAGE(B$7:B$258)</f>
        <v>-16.556368614487209</v>
      </c>
      <c r="AC266" s="37">
        <f>AVERAGE(C$7:C$258)</f>
        <v>34.112173887547371</v>
      </c>
      <c r="AD266" s="37">
        <f>AVERAGE(D$7:D$258)</f>
        <v>-2.8899028631550152</v>
      </c>
      <c r="AE266" s="37">
        <f>AVERAGE(E$7:E$258)</f>
        <v>-10.271974822016324</v>
      </c>
      <c r="AF266" s="37">
        <f>AVERAGE(F$7:F$258)</f>
        <v>-15.954525288493931</v>
      </c>
    </row>
    <row r="267" spans="1:32" x14ac:dyDescent="0.25">
      <c r="A267" s="45"/>
      <c r="B267" s="7"/>
      <c r="C267" s="7"/>
      <c r="D267" s="7"/>
      <c r="E267" s="7"/>
      <c r="F267" s="7"/>
      <c r="H267" s="3"/>
      <c r="I267" s="3"/>
      <c r="J267" s="3"/>
      <c r="K267" s="3"/>
      <c r="AA267" s="44">
        <v>45555</v>
      </c>
      <c r="AB267" s="37">
        <f>AVERAGE(B$7:B$258)</f>
        <v>-16.556368614487209</v>
      </c>
      <c r="AC267" s="37">
        <f>AVERAGE(C$7:C$258)</f>
        <v>34.112173887547371</v>
      </c>
      <c r="AD267" s="37">
        <f>AVERAGE(D$7:D$258)</f>
        <v>-2.8899028631550152</v>
      </c>
      <c r="AE267" s="37">
        <f>AVERAGE(E$7:E$258)</f>
        <v>-10.271974822016324</v>
      </c>
      <c r="AF267" s="37">
        <f>AVERAGE(F$7:F$258)</f>
        <v>-15.954525288493931</v>
      </c>
    </row>
    <row r="268" spans="1:32" x14ac:dyDescent="0.25">
      <c r="A268" s="45"/>
      <c r="B268" s="7"/>
      <c r="C268" s="7"/>
      <c r="D268" s="7"/>
      <c r="E268" s="7"/>
      <c r="F268" s="7"/>
      <c r="H268" s="3"/>
      <c r="I268" s="3"/>
      <c r="J268" s="3"/>
      <c r="K268" s="3"/>
      <c r="AA268" s="44">
        <v>45585</v>
      </c>
      <c r="AB268" s="37">
        <f>AVERAGE(B$7:B$258)</f>
        <v>-16.556368614487209</v>
      </c>
      <c r="AC268" s="37">
        <f>AVERAGE(C$7:C$258)</f>
        <v>34.112173887547371</v>
      </c>
      <c r="AD268" s="37">
        <f>AVERAGE(D$7:D$258)</f>
        <v>-2.8899028631550152</v>
      </c>
      <c r="AE268" s="37">
        <f>AVERAGE(E$7:E$258)</f>
        <v>-10.271974822016324</v>
      </c>
      <c r="AF268" s="37">
        <f>AVERAGE(F$7:F$258)</f>
        <v>-15.954525288493931</v>
      </c>
    </row>
    <row r="269" spans="1:32" x14ac:dyDescent="0.25">
      <c r="A269" s="45"/>
      <c r="B269" s="7"/>
      <c r="C269" s="7"/>
      <c r="D269" s="7"/>
      <c r="E269" s="7"/>
      <c r="F269" s="7"/>
      <c r="H269" s="3"/>
      <c r="I269" s="3"/>
      <c r="J269" s="3"/>
      <c r="K269" s="3"/>
      <c r="AA269" s="44">
        <v>45616</v>
      </c>
      <c r="AB269" s="37">
        <f>AVERAGE(B$7:B$258)</f>
        <v>-16.556368614487209</v>
      </c>
      <c r="AC269" s="37">
        <f>AVERAGE(C$7:C$258)</f>
        <v>34.112173887547371</v>
      </c>
      <c r="AD269" s="37">
        <f>AVERAGE(D$7:D$258)</f>
        <v>-2.8899028631550152</v>
      </c>
      <c r="AE269" s="37">
        <f>AVERAGE(E$7:E$258)</f>
        <v>-10.271974822016324</v>
      </c>
      <c r="AF269" s="37">
        <f>AVERAGE(F$7:F$258)</f>
        <v>-15.954525288493931</v>
      </c>
    </row>
    <row r="270" spans="1:32" x14ac:dyDescent="0.25">
      <c r="A270" s="45"/>
      <c r="B270" s="7"/>
      <c r="C270" s="7"/>
      <c r="D270" s="7"/>
      <c r="E270" s="7"/>
      <c r="F270" s="7"/>
      <c r="AA270" s="44">
        <v>45646</v>
      </c>
      <c r="AB270" s="37">
        <f>AVERAGE(B$7:B$258)</f>
        <v>-16.556368614487209</v>
      </c>
      <c r="AC270" s="37">
        <f>AVERAGE(C$7:C$258)</f>
        <v>34.112173887547371</v>
      </c>
      <c r="AD270" s="37">
        <f>AVERAGE(D$7:D$258)</f>
        <v>-2.8899028631550152</v>
      </c>
      <c r="AE270" s="37">
        <f>AVERAGE(E$7:E$258)</f>
        <v>-10.271974822016324</v>
      </c>
      <c r="AF270" s="37">
        <f>AVERAGE(F$7:F$258)</f>
        <v>-15.954525288493931</v>
      </c>
    </row>
    <row r="271" spans="1:32" ht="24.6" customHeight="1" x14ac:dyDescent="0.25">
      <c r="A271" s="64" t="s">
        <v>7</v>
      </c>
      <c r="B271" s="64"/>
      <c r="C271" s="64"/>
      <c r="D271" s="64"/>
      <c r="E271" s="64"/>
      <c r="F271" s="64"/>
    </row>
    <row r="272" spans="1:32" x14ac:dyDescent="0.25">
      <c r="A272" s="51"/>
      <c r="B272" s="3"/>
      <c r="C272" s="3"/>
      <c r="D272" s="3"/>
      <c r="E272" s="3"/>
      <c r="F272" s="3"/>
    </row>
    <row r="273" spans="1:6" ht="13.8" x14ac:dyDescent="0.3">
      <c r="A273" s="52" t="s">
        <v>8</v>
      </c>
    </row>
    <row r="274" spans="1:6" ht="13.8" x14ac:dyDescent="0.3">
      <c r="A274" s="53" t="s">
        <v>9</v>
      </c>
    </row>
    <row r="277" spans="1:6" x14ac:dyDescent="0.25">
      <c r="B277" s="3"/>
      <c r="C277" s="3"/>
      <c r="D277" s="3"/>
      <c r="E277" s="3"/>
      <c r="F277" s="3"/>
    </row>
  </sheetData>
  <mergeCells count="1">
    <mergeCell ref="A271:F271"/>
  </mergeCells>
  <phoneticPr fontId="24" type="noConversion"/>
  <conditionalFormatting sqref="H226:K257 H259:K269">
    <cfRule type="colorScale" priority="1">
      <colorScale>
        <cfvo type="min"/>
        <cfvo type="percentile" val="50"/>
        <cfvo type="max"/>
        <color rgb="FFF8696B"/>
        <color rgb="FFFCFCFF"/>
        <color rgb="FF63BE7B"/>
      </colorScale>
    </cfRule>
  </conditionalFormatting>
  <hyperlinks>
    <hyperlink ref="A274"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78"/>
  <sheetViews>
    <sheetView topLeftCell="A3" zoomScaleNormal="100" workbookViewId="0">
      <pane xSplit="1" ySplit="4" topLeftCell="B247" activePane="bottomRight" state="frozen"/>
      <selection activeCell="I267" sqref="I267"/>
      <selection pane="topRight" activeCell="I267" sqref="I267"/>
      <selection pane="bottomLeft" activeCell="I267" sqref="I267"/>
      <selection pane="bottomRight" activeCell="D258" sqref="D258"/>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65" t="s">
        <v>12</v>
      </c>
      <c r="D5" s="65"/>
      <c r="E5" s="17" t="s">
        <v>13</v>
      </c>
      <c r="F5" s="18" t="s">
        <v>14</v>
      </c>
      <c r="G5" s="19" t="s">
        <v>15</v>
      </c>
      <c r="H5" s="17"/>
      <c r="I5" s="20" t="s">
        <v>13</v>
      </c>
    </row>
    <row r="6" spans="1:9" ht="57.75" customHeight="1" x14ac:dyDescent="0.25">
      <c r="A6" s="21" t="s">
        <v>1</v>
      </c>
      <c r="B6" s="22" t="s">
        <v>16</v>
      </c>
      <c r="C6" s="23" t="s">
        <v>17</v>
      </c>
      <c r="D6" s="23" t="s">
        <v>57</v>
      </c>
      <c r="E6" s="22" t="s">
        <v>58</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25">
        <v>-39.479398356771263</v>
      </c>
      <c r="C258" s="25">
        <v>76.569999999999993</v>
      </c>
      <c r="D258" s="25">
        <v>5.68</v>
      </c>
      <c r="E258" s="26">
        <v>-31.331747761751423</v>
      </c>
      <c r="F258" s="25">
        <v>-24.05</v>
      </c>
      <c r="G258" s="25">
        <v>-14.632104729014641</v>
      </c>
      <c r="H258" s="25">
        <v>12.252045902455157</v>
      </c>
      <c r="I258" s="25">
        <v>-35.018661005202006</v>
      </c>
    </row>
    <row r="259" spans="1:9" x14ac:dyDescent="0.25">
      <c r="A259" s="67"/>
      <c r="B259" s="68"/>
      <c r="C259" s="68"/>
      <c r="D259" s="68"/>
      <c r="E259" s="69"/>
      <c r="F259" s="68"/>
      <c r="G259" s="68"/>
      <c r="H259" s="68"/>
      <c r="I259" s="68"/>
    </row>
    <row r="260" spans="1:9" x14ac:dyDescent="0.25">
      <c r="A260" s="67"/>
      <c r="B260" s="68"/>
      <c r="C260" s="68"/>
      <c r="D260" s="68"/>
      <c r="E260" s="69"/>
      <c r="F260" s="68"/>
      <c r="G260" s="68"/>
      <c r="H260" s="68"/>
      <c r="I260" s="68"/>
    </row>
    <row r="261" spans="1:9" x14ac:dyDescent="0.25">
      <c r="A261" s="67"/>
      <c r="B261" s="68"/>
      <c r="C261" s="68"/>
      <c r="D261" s="68"/>
      <c r="E261" s="69"/>
      <c r="F261" s="68"/>
      <c r="G261" s="68"/>
      <c r="H261" s="68"/>
      <c r="I261" s="68"/>
    </row>
    <row r="262" spans="1:9" x14ac:dyDescent="0.25">
      <c r="A262" s="67"/>
      <c r="B262" s="68"/>
      <c r="C262" s="68"/>
      <c r="D262" s="68"/>
      <c r="E262" s="69"/>
      <c r="F262" s="68"/>
      <c r="G262" s="68"/>
      <c r="H262" s="68"/>
      <c r="I262" s="68"/>
    </row>
    <row r="263" spans="1:9" x14ac:dyDescent="0.25">
      <c r="A263" s="67"/>
      <c r="B263" s="68"/>
      <c r="C263" s="68"/>
      <c r="D263" s="68"/>
      <c r="E263" s="69"/>
      <c r="F263" s="68"/>
      <c r="G263" s="68"/>
      <c r="H263" s="68"/>
      <c r="I263" s="68"/>
    </row>
    <row r="264" spans="1:9" x14ac:dyDescent="0.25">
      <c r="A264" s="67"/>
      <c r="B264" s="68"/>
      <c r="C264" s="68"/>
      <c r="D264" s="68"/>
      <c r="E264" s="69"/>
      <c r="F264" s="68"/>
      <c r="G264" s="68"/>
      <c r="H264" s="68"/>
      <c r="I264" s="68"/>
    </row>
    <row r="265" spans="1:9" x14ac:dyDescent="0.25">
      <c r="A265" s="67"/>
      <c r="B265" s="68"/>
      <c r="C265" s="68"/>
      <c r="D265" s="68"/>
      <c r="E265" s="69"/>
      <c r="F265" s="68"/>
      <c r="G265" s="68"/>
      <c r="H265" s="68"/>
      <c r="I265" s="68"/>
    </row>
    <row r="266" spans="1:9" x14ac:dyDescent="0.25">
      <c r="A266" s="67"/>
      <c r="B266" s="68"/>
      <c r="C266" s="68"/>
      <c r="D266" s="68"/>
      <c r="E266" s="69"/>
      <c r="F266" s="68"/>
      <c r="G266" s="68"/>
      <c r="H266" s="68"/>
      <c r="I266" s="68"/>
    </row>
    <row r="267" spans="1:9" x14ac:dyDescent="0.25">
      <c r="A267" s="67"/>
      <c r="B267" s="68"/>
      <c r="C267" s="68"/>
      <c r="D267" s="68"/>
      <c r="E267" s="69"/>
      <c r="F267" s="68"/>
      <c r="G267" s="68"/>
      <c r="H267" s="68"/>
      <c r="I267" s="68"/>
    </row>
    <row r="268" spans="1:9" x14ac:dyDescent="0.25">
      <c r="A268" s="67"/>
      <c r="B268" s="68"/>
      <c r="C268" s="68"/>
      <c r="D268" s="68"/>
      <c r="E268" s="69"/>
      <c r="F268" s="68"/>
      <c r="G268" s="68"/>
      <c r="H268" s="68"/>
      <c r="I268" s="68"/>
    </row>
    <row r="269" spans="1:9" x14ac:dyDescent="0.25">
      <c r="A269" s="67"/>
      <c r="B269" s="68"/>
      <c r="C269" s="68"/>
      <c r="D269" s="68"/>
      <c r="E269" s="69"/>
      <c r="F269" s="68"/>
      <c r="G269" s="68"/>
      <c r="H269" s="68"/>
      <c r="I269" s="68"/>
    </row>
    <row r="270" spans="1:9" x14ac:dyDescent="0.25">
      <c r="A270" s="61"/>
      <c r="B270" s="62"/>
      <c r="C270" s="62"/>
      <c r="D270" s="62"/>
      <c r="E270" s="63"/>
      <c r="F270" s="62"/>
      <c r="G270" s="62"/>
      <c r="H270" s="62"/>
      <c r="I270" s="62"/>
    </row>
    <row r="271" spans="1:9" ht="13.2" customHeight="1" x14ac:dyDescent="0.25">
      <c r="A271" s="66" t="s">
        <v>55</v>
      </c>
      <c r="B271" s="66"/>
      <c r="C271" s="66"/>
      <c r="D271" s="66"/>
      <c r="E271" s="66"/>
      <c r="F271" s="66"/>
      <c r="G271" s="66"/>
      <c r="H271" s="66"/>
      <c r="I271" s="66"/>
    </row>
    <row r="272" spans="1:9" x14ac:dyDescent="0.25">
      <c r="A272" s="66"/>
      <c r="B272" s="66"/>
      <c r="C272" s="66"/>
      <c r="D272" s="66"/>
      <c r="E272" s="66"/>
      <c r="F272" s="66"/>
      <c r="G272" s="66"/>
      <c r="H272" s="66"/>
      <c r="I272" s="66"/>
    </row>
    <row r="273" spans="1:9" ht="13.2" customHeight="1" x14ac:dyDescent="0.25">
      <c r="A273" s="66" t="s">
        <v>56</v>
      </c>
      <c r="B273" s="66"/>
      <c r="C273" s="66"/>
      <c r="D273" s="66"/>
      <c r="E273" s="66"/>
      <c r="F273" s="66"/>
      <c r="G273" s="66"/>
      <c r="H273" s="66"/>
      <c r="I273" s="66"/>
    </row>
    <row r="274" spans="1:9" x14ac:dyDescent="0.25">
      <c r="A274" s="66"/>
      <c r="B274" s="66"/>
      <c r="C274" s="66"/>
      <c r="D274" s="66"/>
      <c r="E274" s="66"/>
      <c r="F274" s="66"/>
      <c r="G274" s="66"/>
      <c r="H274" s="66"/>
      <c r="I274" s="66"/>
    </row>
    <row r="275" spans="1:9" ht="13.8" x14ac:dyDescent="0.3">
      <c r="A275" s="8" t="s">
        <v>8</v>
      </c>
    </row>
    <row r="276" spans="1:9" ht="13.8" x14ac:dyDescent="0.3">
      <c r="A276" s="9" t="s">
        <v>9</v>
      </c>
    </row>
    <row r="278" spans="1:9" x14ac:dyDescent="0.25">
      <c r="B278" s="3"/>
      <c r="C278" s="3"/>
      <c r="D278" s="3"/>
      <c r="E278" s="3"/>
      <c r="F278" s="3"/>
      <c r="G278" s="3"/>
      <c r="H278" s="3"/>
      <c r="I278" s="3"/>
    </row>
  </sheetData>
  <mergeCells count="3">
    <mergeCell ref="C5:D5"/>
    <mergeCell ref="A271:I272"/>
    <mergeCell ref="A273:I274"/>
  </mergeCells>
  <hyperlinks>
    <hyperlink ref="A276"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tabSelected="1" zoomScale="110" zoomScaleNormal="110" workbookViewId="0">
      <selection activeCell="N1" sqref="N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45280</v>
      </c>
    </row>
    <row r="2" spans="1:14" x14ac:dyDescent="0.3">
      <c r="A2" s="30" t="s">
        <v>23</v>
      </c>
      <c r="B2" s="31">
        <f>EDATE($B$1,-12)</f>
        <v>44915</v>
      </c>
      <c r="C2" s="31">
        <f>EDATE(B$2,1)</f>
        <v>44946</v>
      </c>
      <c r="D2" s="31">
        <f t="shared" ref="D2:N2" si="0">EDATE(C$2,1)</f>
        <v>44977</v>
      </c>
      <c r="E2" s="31">
        <f t="shared" si="0"/>
        <v>45005</v>
      </c>
      <c r="F2" s="31">
        <f t="shared" si="0"/>
        <v>45036</v>
      </c>
      <c r="G2" s="31">
        <f t="shared" si="0"/>
        <v>45066</v>
      </c>
      <c r="H2" s="31">
        <f t="shared" si="0"/>
        <v>45097</v>
      </c>
      <c r="I2" s="31">
        <f t="shared" si="0"/>
        <v>45127</v>
      </c>
      <c r="J2" s="31">
        <f t="shared" si="0"/>
        <v>45158</v>
      </c>
      <c r="K2" s="31">
        <f t="shared" si="0"/>
        <v>45189</v>
      </c>
      <c r="L2" s="31">
        <f t="shared" si="0"/>
        <v>45219</v>
      </c>
      <c r="M2" s="31">
        <f t="shared" si="0"/>
        <v>45250</v>
      </c>
      <c r="N2" s="31">
        <f t="shared" si="0"/>
        <v>45280</v>
      </c>
    </row>
    <row r="3" spans="1:14" x14ac:dyDescent="0.3">
      <c r="A3" s="32" t="s">
        <v>22</v>
      </c>
      <c r="B3" s="33">
        <f>VLOOKUP(B$2,tabel_consumer!$A$7:$F$282,6,FALSE)</f>
        <v>-28.126465566995034</v>
      </c>
      <c r="C3" s="33">
        <f>VLOOKUP(C$2,tabel_consumer!$A$7:$F$282,6,FALSE)</f>
        <v>-27.929846860229947</v>
      </c>
      <c r="D3" s="33">
        <f>VLOOKUP(D$2,tabel_consumer!$A$7:$F$282,6,FALSE)</f>
        <v>-24.662973790796194</v>
      </c>
      <c r="E3" s="33">
        <f>VLOOKUP(E$2,tabel_consumer!$A$7:$F$282,6,FALSE)</f>
        <v>-21.495594915415122</v>
      </c>
      <c r="F3" s="33">
        <f>VLOOKUP(F$2,tabel_consumer!$A$7:$F$282,6,FALSE)</f>
        <v>-19.638650218248781</v>
      </c>
      <c r="G3" s="33">
        <f>VLOOKUP(G$2,tabel_consumer!$A$7:$F$282,6,FALSE)</f>
        <v>-24.320626510576879</v>
      </c>
      <c r="H3" s="33">
        <f>VLOOKUP(H$2,tabel_consumer!$A$7:$F$282,6,FALSE)</f>
        <v>-21.260648806106971</v>
      </c>
      <c r="I3" s="33">
        <f>VLOOKUP(I$2,tabel_consumer!$A$7:$F$282,6,FALSE)</f>
        <v>-18.59527286366794</v>
      </c>
      <c r="J3" s="33">
        <f>VLOOKUP(J$2,tabel_consumer!$A$7:$F$282,6,FALSE)</f>
        <v>-18.512243692136742</v>
      </c>
      <c r="K3" s="33">
        <f>VLOOKUP(K$2,tabel_consumer!$A$7:$F$282,6,FALSE)</f>
        <v>-16.660947129164953</v>
      </c>
      <c r="L3" s="33">
        <f>VLOOKUP(L$2,tabel_consumer!$A$7:$F$282,6,FALSE)</f>
        <v>-17.192530349797043</v>
      </c>
      <c r="M3" s="33">
        <f>VLOOKUP(M$2,tabel_consumer!$A$7:$F$282,6,FALSE)</f>
        <v>-14.479427787366218</v>
      </c>
      <c r="N3" s="33">
        <f>VLOOKUP(N$2,tabel_consumer!$A$7:$F$282,6,FALSE)</f>
        <v>-11.498673320544526</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44915</v>
      </c>
      <c r="C32" s="31">
        <f t="shared" si="1"/>
        <v>44946</v>
      </c>
      <c r="D32" s="31">
        <f t="shared" si="1"/>
        <v>44977</v>
      </c>
      <c r="E32" s="31">
        <f t="shared" si="1"/>
        <v>45005</v>
      </c>
      <c r="F32" s="31">
        <f t="shared" si="1"/>
        <v>45036</v>
      </c>
      <c r="G32" s="31">
        <f t="shared" si="1"/>
        <v>45066</v>
      </c>
      <c r="H32" s="31">
        <f t="shared" si="1"/>
        <v>45097</v>
      </c>
      <c r="I32" s="31">
        <f t="shared" si="1"/>
        <v>45127</v>
      </c>
      <c r="J32" s="31">
        <f t="shared" si="1"/>
        <v>45158</v>
      </c>
      <c r="K32" s="31">
        <f t="shared" si="1"/>
        <v>45189</v>
      </c>
      <c r="L32" s="31">
        <f t="shared" si="1"/>
        <v>45219</v>
      </c>
      <c r="M32" s="31">
        <f t="shared" si="1"/>
        <v>45250</v>
      </c>
      <c r="N32" s="31">
        <f t="shared" si="1"/>
        <v>45280</v>
      </c>
    </row>
    <row r="33" spans="1:14" x14ac:dyDescent="0.3">
      <c r="A33" s="32" t="s">
        <v>2</v>
      </c>
      <c r="B33" s="33">
        <f>VLOOKUP(B$2,tabel_consumer!$A$7:$F$282,2,FALSE)</f>
        <v>-38.861294600185801</v>
      </c>
      <c r="C33" s="33">
        <f>VLOOKUP(C$2,tabel_consumer!$A$7:$F$282,2,FALSE)</f>
        <v>-33.071164559653909</v>
      </c>
      <c r="D33" s="33">
        <f>VLOOKUP(D$2,tabel_consumer!$A$7:$F$282,2,FALSE)</f>
        <v>-32.912954645494167</v>
      </c>
      <c r="E33" s="33">
        <f>VLOOKUP(E$2,tabel_consumer!$A$7:$F$282,2,FALSE)</f>
        <v>-32.984264108010784</v>
      </c>
      <c r="F33" s="33">
        <f>VLOOKUP(F$2,tabel_consumer!$A$7:$F$282,2,FALSE)</f>
        <v>-29.325340174823207</v>
      </c>
      <c r="G33" s="33">
        <f>VLOOKUP(G$2,tabel_consumer!$A$7:$F$282,2,FALSE)</f>
        <v>-38.532087974170132</v>
      </c>
      <c r="H33" s="33">
        <f>VLOOKUP(H$2,tabel_consumer!$A$7:$F$282,2,FALSE)</f>
        <v>-31.418583760127468</v>
      </c>
      <c r="I33" s="33">
        <f>VLOOKUP(I$2,tabel_consumer!$A$7:$F$282,2,FALSE)</f>
        <v>-27.26368923853444</v>
      </c>
      <c r="J33" s="33">
        <f>VLOOKUP(J$2,tabel_consumer!$A$7:$F$282,2,FALSE)</f>
        <v>-32.914755442552725</v>
      </c>
      <c r="K33" s="33">
        <f>VLOOKUP(K$2,tabel_consumer!$A$7:$F$282,2,FALSE)</f>
        <v>-26.589233031005822</v>
      </c>
      <c r="L33" s="33">
        <f>VLOOKUP(L$2,tabel_consumer!$A$7:$F$282,2,FALSE)</f>
        <v>-32.047693067054212</v>
      </c>
      <c r="M33" s="33">
        <f>VLOOKUP(M$2,tabel_consumer!$A$7:$F$282,2,FALSE)</f>
        <v>-20.799705763837174</v>
      </c>
      <c r="N33" s="33">
        <f>VLOOKUP(N$2,tabel_consumer!$A$7:$F$282,2,FALSE)</f>
        <v>-19.786330140391197</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44915</v>
      </c>
      <c r="C62" s="31">
        <f t="shared" si="2"/>
        <v>44946</v>
      </c>
      <c r="D62" s="31">
        <f t="shared" si="2"/>
        <v>44977</v>
      </c>
      <c r="E62" s="31">
        <f t="shared" si="2"/>
        <v>45005</v>
      </c>
      <c r="F62" s="31">
        <f t="shared" si="2"/>
        <v>45036</v>
      </c>
      <c r="G62" s="31">
        <f t="shared" si="2"/>
        <v>45066</v>
      </c>
      <c r="H62" s="31">
        <f t="shared" si="2"/>
        <v>45097</v>
      </c>
      <c r="I62" s="31">
        <f t="shared" si="2"/>
        <v>45127</v>
      </c>
      <c r="J62" s="31">
        <f t="shared" si="2"/>
        <v>45158</v>
      </c>
      <c r="K62" s="31">
        <f t="shared" si="2"/>
        <v>45189</v>
      </c>
      <c r="L62" s="31">
        <f t="shared" si="2"/>
        <v>45219</v>
      </c>
      <c r="M62" s="31">
        <f t="shared" si="2"/>
        <v>45250</v>
      </c>
      <c r="N62" s="31">
        <f t="shared" si="2"/>
        <v>45280</v>
      </c>
    </row>
    <row r="63" spans="1:14" x14ac:dyDescent="0.3">
      <c r="A63" s="32" t="s">
        <v>25</v>
      </c>
      <c r="B63" s="33">
        <f>VLOOKUP(B$2,tabel_consumer!$A$7:$F$282,3,FALSE)</f>
        <v>35.484567667794337</v>
      </c>
      <c r="C63" s="33">
        <f>VLOOKUP(C$2,tabel_consumer!$A$7:$F$282,3,FALSE)</f>
        <v>41.598222881265876</v>
      </c>
      <c r="D63" s="33">
        <f>VLOOKUP(D$2,tabel_consumer!$A$7:$F$282,3,FALSE)</f>
        <v>28.99894051769062</v>
      </c>
      <c r="E63" s="33">
        <f>VLOOKUP(E$2,tabel_consumer!$A$7:$F$282,3,FALSE)</f>
        <v>28.038115553649693</v>
      </c>
      <c r="F63" s="33">
        <f>VLOOKUP(F$2,tabel_consumer!$A$7:$F$282,3,FALSE)</f>
        <v>28.269260698171923</v>
      </c>
      <c r="G63" s="33">
        <f>VLOOKUP(G$2,tabel_consumer!$A$7:$F$282,3,FALSE)</f>
        <v>25.670418068137387</v>
      </c>
      <c r="H63" s="33">
        <f>VLOOKUP(H$2,tabel_consumer!$A$7:$F$282,3,FALSE)</f>
        <v>26.314011464300407</v>
      </c>
      <c r="I63" s="33">
        <f>VLOOKUP(I$2,tabel_consumer!$A$7:$F$282,3,FALSE)</f>
        <v>28.357402216137324</v>
      </c>
      <c r="J63" s="33">
        <f>VLOOKUP(J$2,tabel_consumer!$A$7:$F$282,3,FALSE)</f>
        <v>28.824219325994246</v>
      </c>
      <c r="K63" s="33">
        <f>VLOOKUP(K$2,tabel_consumer!$A$7:$F$282,3,FALSE)</f>
        <v>25.864555485653987</v>
      </c>
      <c r="L63" s="33">
        <f>VLOOKUP(L$2,tabel_consumer!$A$7:$F$282,3,FALSE)</f>
        <v>23.942428332133964</v>
      </c>
      <c r="M63" s="33">
        <f>VLOOKUP(M$2,tabel_consumer!$A$7:$F$282,3,FALSE)</f>
        <v>18.608005385627703</v>
      </c>
      <c r="N63" s="33">
        <f>VLOOKUP(N$2,tabel_consumer!$A$7:$F$282,3,FALSE)</f>
        <v>18.308363141786899</v>
      </c>
    </row>
    <row r="77" spans="1:1" x14ac:dyDescent="0.3">
      <c r="A77" s="60"/>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44915</v>
      </c>
      <c r="C92" s="31">
        <f t="shared" si="3"/>
        <v>44946</v>
      </c>
      <c r="D92" s="31">
        <f t="shared" si="3"/>
        <v>44977</v>
      </c>
      <c r="E92" s="31">
        <f t="shared" si="3"/>
        <v>45005</v>
      </c>
      <c r="F92" s="31">
        <f t="shared" si="3"/>
        <v>45036</v>
      </c>
      <c r="G92" s="31">
        <f t="shared" si="3"/>
        <v>45066</v>
      </c>
      <c r="H92" s="31">
        <f t="shared" si="3"/>
        <v>45097</v>
      </c>
      <c r="I92" s="31">
        <f t="shared" si="3"/>
        <v>45127</v>
      </c>
      <c r="J92" s="31">
        <f t="shared" si="3"/>
        <v>45158</v>
      </c>
      <c r="K92" s="31">
        <f t="shared" si="3"/>
        <v>45189</v>
      </c>
      <c r="L92" s="31">
        <f t="shared" si="3"/>
        <v>45219</v>
      </c>
      <c r="M92" s="31">
        <f t="shared" si="3"/>
        <v>45250</v>
      </c>
      <c r="N92" s="31">
        <f t="shared" si="3"/>
        <v>45280</v>
      </c>
    </row>
    <row r="93" spans="1:14" x14ac:dyDescent="0.3">
      <c r="A93" s="32" t="s">
        <v>4</v>
      </c>
      <c r="B93" s="33">
        <f>VLOOKUP(B$2,tabel_consumer!$A$7:$F$282,4,FALSE)</f>
        <v>-13.05</v>
      </c>
      <c r="C93" s="33">
        <f>VLOOKUP(C$2,tabel_consumer!$A$7:$F$282,4,FALSE)</f>
        <v>-14.44</v>
      </c>
      <c r="D93" s="33">
        <f>VLOOKUP(D$2,tabel_consumer!$A$7:$F$282,4,FALSE)</f>
        <v>-9.0299999999999994</v>
      </c>
      <c r="E93" s="33">
        <f>VLOOKUP(E$2,tabel_consumer!$A$7:$F$282,4,FALSE)</f>
        <v>-7.62</v>
      </c>
      <c r="F93" s="33">
        <f>VLOOKUP(F$2,tabel_consumer!$A$7:$F$282,4,FALSE)</f>
        <v>-6.99</v>
      </c>
      <c r="G93" s="33">
        <f>VLOOKUP(G$2,tabel_consumer!$A$7:$F$282,4,FALSE)</f>
        <v>-7.25</v>
      </c>
      <c r="H93" s="33">
        <f>VLOOKUP(H$2,tabel_consumer!$A$7:$F$282,4,FALSE)</f>
        <v>-8.9700000000000006</v>
      </c>
      <c r="I93" s="33">
        <f>VLOOKUP(I$2,tabel_consumer!$A$7:$F$282,4,FALSE)</f>
        <v>-3.1</v>
      </c>
      <c r="J93" s="33">
        <f>VLOOKUP(J$2,tabel_consumer!$A$7:$F$282,4,FALSE)</f>
        <v>-7.13</v>
      </c>
      <c r="K93" s="33">
        <f>VLOOKUP(K$2,tabel_consumer!$A$7:$F$282,4,FALSE)</f>
        <v>-3.11</v>
      </c>
      <c r="L93" s="33">
        <f>VLOOKUP(L$2,tabel_consumer!$A$7:$F$282,4,FALSE)</f>
        <v>-6.11</v>
      </c>
      <c r="M93" s="33">
        <f>VLOOKUP(M$2,tabel_consumer!$A$7:$F$282,4,FALSE)</f>
        <v>-6.72</v>
      </c>
      <c r="N93" s="33">
        <f>VLOOKUP(N$2,tabel_consumer!$A$7:$F$282,4,FALSE)</f>
        <v>-4.7</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44915</v>
      </c>
      <c r="C122" s="31">
        <f t="shared" si="4"/>
        <v>44946</v>
      </c>
      <c r="D122" s="31">
        <f t="shared" si="4"/>
        <v>44977</v>
      </c>
      <c r="E122" s="31">
        <f t="shared" si="4"/>
        <v>45005</v>
      </c>
      <c r="F122" s="31">
        <f t="shared" si="4"/>
        <v>45036</v>
      </c>
      <c r="G122" s="31">
        <f t="shared" si="4"/>
        <v>45066</v>
      </c>
      <c r="H122" s="31">
        <f t="shared" si="4"/>
        <v>45097</v>
      </c>
      <c r="I122" s="31">
        <f t="shared" si="4"/>
        <v>45127</v>
      </c>
      <c r="J122" s="31">
        <f t="shared" si="4"/>
        <v>45158</v>
      </c>
      <c r="K122" s="31">
        <f t="shared" si="4"/>
        <v>45189</v>
      </c>
      <c r="L122" s="31">
        <f t="shared" si="4"/>
        <v>45219</v>
      </c>
      <c r="M122" s="31">
        <f t="shared" si="4"/>
        <v>45250</v>
      </c>
      <c r="N122" s="31">
        <f t="shared" si="4"/>
        <v>45280</v>
      </c>
    </row>
    <row r="123" spans="1:14" x14ac:dyDescent="0.3">
      <c r="A123" s="32" t="s">
        <v>5</v>
      </c>
      <c r="B123" s="33">
        <f>VLOOKUP(B$2,tabel_consumer!$A$7:$F$282,5,FALSE)</f>
        <v>-25.11</v>
      </c>
      <c r="C123" s="33">
        <f>VLOOKUP(C$2,tabel_consumer!$A$7:$F$282,5,FALSE)</f>
        <v>-22.61</v>
      </c>
      <c r="D123" s="33">
        <f>VLOOKUP(D$2,tabel_consumer!$A$7:$F$282,5,FALSE)</f>
        <v>-27.71</v>
      </c>
      <c r="E123" s="33">
        <f>VLOOKUP(E$2,tabel_consumer!$A$7:$F$282,5,FALSE)</f>
        <v>-17.34</v>
      </c>
      <c r="F123" s="33">
        <f>VLOOKUP(F$2,tabel_consumer!$A$7:$F$282,5,FALSE)</f>
        <v>-13.97</v>
      </c>
      <c r="G123" s="33">
        <f>VLOOKUP(G$2,tabel_consumer!$A$7:$F$282,5,FALSE)</f>
        <v>-25.83</v>
      </c>
      <c r="H123" s="33">
        <f>VLOOKUP(H$2,tabel_consumer!$A$7:$F$282,5,FALSE)</f>
        <v>-18.34</v>
      </c>
      <c r="I123" s="33">
        <f>VLOOKUP(I$2,tabel_consumer!$A$7:$F$282,5,FALSE)</f>
        <v>-15.66</v>
      </c>
      <c r="J123" s="33">
        <f>VLOOKUP(J$2,tabel_consumer!$A$7:$F$282,5,FALSE)</f>
        <v>-5.18</v>
      </c>
      <c r="K123" s="33">
        <f>VLOOKUP(K$2,tabel_consumer!$A$7:$F$282,5,FALSE)</f>
        <v>-11.08</v>
      </c>
      <c r="L123" s="33">
        <f>VLOOKUP(L$2,tabel_consumer!$A$7:$F$282,5,FALSE)</f>
        <v>-6.67</v>
      </c>
      <c r="M123" s="33">
        <f>VLOOKUP(M$2,tabel_consumer!$A$7:$F$282,5,FALSE)</f>
        <v>-11.79</v>
      </c>
      <c r="N123" s="33">
        <f>VLOOKUP(N$2,tabel_consumer!$A$7:$F$282,5,FALSE)</f>
        <v>-3.2</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2489F8-9D48-4F8E-A508-9E397004AAC1}">
  <dimension ref="A1:X57"/>
  <sheetViews>
    <sheetView zoomScale="80" zoomScaleNormal="80" workbookViewId="0">
      <pane xSplit="1" ySplit="1" topLeftCell="B2" activePane="bottomRight" state="frozen"/>
      <selection pane="topRight" activeCell="B1" sqref="B1"/>
      <selection pane="bottomLeft" activeCell="A3" sqref="A3"/>
      <selection pane="bottomRight" activeCell="E1" sqref="E1"/>
    </sheetView>
  </sheetViews>
  <sheetFormatPr baseColWidth="10" defaultColWidth="9.109375" defaultRowHeight="14.4" x14ac:dyDescent="0.3"/>
  <cols>
    <col min="1" max="1" width="21.5546875" style="41" customWidth="1"/>
    <col min="2" max="2" width="22.77734375" style="41" customWidth="1"/>
    <col min="3" max="3" width="35.5546875" style="41" customWidth="1"/>
    <col min="4" max="4" width="33" style="41" customWidth="1"/>
    <col min="5" max="24" width="7.6640625" style="41" customWidth="1"/>
    <col min="25" max="16384" width="9.109375" style="41"/>
  </cols>
  <sheetData>
    <row r="1" spans="1:24" ht="15.6" x14ac:dyDescent="0.3">
      <c r="A1" s="42" t="s">
        <v>53</v>
      </c>
      <c r="C1" s="56"/>
      <c r="D1" s="59" t="s">
        <v>54</v>
      </c>
      <c r="E1" s="57">
        <v>43910</v>
      </c>
      <c r="F1" s="57">
        <v>43941</v>
      </c>
      <c r="G1" s="57">
        <v>43971</v>
      </c>
      <c r="H1" s="57">
        <v>44002</v>
      </c>
      <c r="I1" s="57">
        <v>44032</v>
      </c>
      <c r="J1" s="57">
        <v>44063</v>
      </c>
      <c r="K1" s="57">
        <v>44094</v>
      </c>
      <c r="L1" s="57">
        <v>44124</v>
      </c>
      <c r="M1" s="57">
        <v>44155</v>
      </c>
      <c r="N1" s="57">
        <v>44185</v>
      </c>
      <c r="O1" s="57">
        <v>44216</v>
      </c>
      <c r="P1" s="57">
        <v>44247</v>
      </c>
      <c r="Q1" s="57">
        <v>44275</v>
      </c>
      <c r="R1" s="57">
        <v>44306</v>
      </c>
      <c r="S1" s="57">
        <v>44336</v>
      </c>
      <c r="T1" s="57">
        <v>44367</v>
      </c>
      <c r="U1" s="57">
        <v>44397</v>
      </c>
      <c r="V1" s="57">
        <v>44428</v>
      </c>
      <c r="W1" s="57">
        <v>44459</v>
      </c>
      <c r="X1" s="57">
        <v>44489</v>
      </c>
    </row>
    <row r="2" spans="1:24" x14ac:dyDescent="0.3">
      <c r="A2" t="s">
        <v>30</v>
      </c>
      <c r="B2" t="s">
        <v>31</v>
      </c>
      <c r="C2" t="s">
        <v>32</v>
      </c>
      <c r="D2"/>
      <c r="E2" t="s">
        <v>33</v>
      </c>
      <c r="F2">
        <v>65</v>
      </c>
      <c r="G2">
        <v>67</v>
      </c>
      <c r="H2">
        <v>69</v>
      </c>
      <c r="I2">
        <v>74</v>
      </c>
      <c r="J2">
        <v>67</v>
      </c>
      <c r="K2">
        <v>72</v>
      </c>
      <c r="L2">
        <v>72</v>
      </c>
      <c r="M2">
        <v>69</v>
      </c>
      <c r="N2">
        <v>73</v>
      </c>
      <c r="O2">
        <v>75</v>
      </c>
      <c r="P2">
        <v>74</v>
      </c>
      <c r="Q2">
        <v>77</v>
      </c>
      <c r="R2">
        <v>85</v>
      </c>
      <c r="S2">
        <v>81</v>
      </c>
      <c r="T2">
        <v>82</v>
      </c>
      <c r="U2">
        <v>85</v>
      </c>
      <c r="V2">
        <v>85</v>
      </c>
      <c r="W2">
        <v>86</v>
      </c>
      <c r="X2">
        <v>84</v>
      </c>
    </row>
    <row r="3" spans="1:24" x14ac:dyDescent="0.3">
      <c r="A3"/>
      <c r="B3"/>
      <c r="C3" t="s">
        <v>34</v>
      </c>
      <c r="D3"/>
      <c r="E3" t="s">
        <v>33</v>
      </c>
      <c r="F3">
        <v>5</v>
      </c>
      <c r="G3">
        <v>5</v>
      </c>
      <c r="H3">
        <v>7</v>
      </c>
      <c r="I3">
        <v>5</v>
      </c>
      <c r="J3">
        <v>8</v>
      </c>
      <c r="K3">
        <v>7</v>
      </c>
      <c r="L3">
        <v>7</v>
      </c>
      <c r="M3">
        <v>7</v>
      </c>
      <c r="N3">
        <v>8</v>
      </c>
      <c r="O3">
        <v>7</v>
      </c>
      <c r="P3">
        <v>6</v>
      </c>
      <c r="Q3">
        <v>6</v>
      </c>
      <c r="R3">
        <v>5</v>
      </c>
      <c r="S3">
        <v>7</v>
      </c>
      <c r="T3">
        <v>4</v>
      </c>
      <c r="U3">
        <v>6</v>
      </c>
      <c r="V3">
        <v>4</v>
      </c>
      <c r="W3">
        <v>4</v>
      </c>
      <c r="X3">
        <v>4</v>
      </c>
    </row>
    <row r="4" spans="1:24" x14ac:dyDescent="0.3">
      <c r="A4"/>
      <c r="B4"/>
      <c r="C4" t="s">
        <v>35</v>
      </c>
      <c r="D4"/>
      <c r="E4" t="s">
        <v>33</v>
      </c>
      <c r="F4">
        <v>14</v>
      </c>
      <c r="G4">
        <v>15</v>
      </c>
      <c r="H4">
        <v>13</v>
      </c>
      <c r="I4">
        <v>12</v>
      </c>
      <c r="J4">
        <v>16</v>
      </c>
      <c r="K4">
        <v>12</v>
      </c>
      <c r="L4">
        <v>12</v>
      </c>
      <c r="M4">
        <v>15</v>
      </c>
      <c r="N4">
        <v>11</v>
      </c>
      <c r="O4">
        <v>9</v>
      </c>
      <c r="P4">
        <v>11</v>
      </c>
      <c r="Q4">
        <v>11</v>
      </c>
      <c r="R4">
        <v>6</v>
      </c>
      <c r="S4">
        <v>7</v>
      </c>
      <c r="T4">
        <v>8</v>
      </c>
      <c r="U4">
        <v>5</v>
      </c>
      <c r="V4">
        <v>7</v>
      </c>
      <c r="W4">
        <v>5</v>
      </c>
      <c r="X4">
        <v>8</v>
      </c>
    </row>
    <row r="5" spans="1:24" x14ac:dyDescent="0.3">
      <c r="A5"/>
      <c r="B5"/>
      <c r="C5" t="s">
        <v>36</v>
      </c>
      <c r="D5"/>
      <c r="E5" t="s">
        <v>33</v>
      </c>
      <c r="F5">
        <v>6</v>
      </c>
      <c r="G5">
        <v>7</v>
      </c>
      <c r="H5">
        <v>5</v>
      </c>
      <c r="I5">
        <v>5</v>
      </c>
      <c r="J5">
        <v>5</v>
      </c>
      <c r="K5">
        <v>5</v>
      </c>
      <c r="L5">
        <v>6</v>
      </c>
      <c r="M5">
        <v>5</v>
      </c>
      <c r="N5">
        <v>5</v>
      </c>
      <c r="O5">
        <v>5</v>
      </c>
      <c r="P5">
        <v>4</v>
      </c>
      <c r="Q5">
        <v>3</v>
      </c>
      <c r="R5">
        <v>2</v>
      </c>
      <c r="S5">
        <v>3</v>
      </c>
      <c r="T5">
        <v>3</v>
      </c>
      <c r="U5">
        <v>2</v>
      </c>
      <c r="V5">
        <v>3</v>
      </c>
      <c r="W5">
        <v>2</v>
      </c>
      <c r="X5">
        <v>3</v>
      </c>
    </row>
    <row r="6" spans="1:24" x14ac:dyDescent="0.3">
      <c r="A6"/>
      <c r="B6"/>
      <c r="C6" t="s">
        <v>37</v>
      </c>
      <c r="D6"/>
      <c r="E6" t="s">
        <v>33</v>
      </c>
      <c r="F6">
        <v>9</v>
      </c>
      <c r="G6">
        <v>7</v>
      </c>
      <c r="H6">
        <v>6</v>
      </c>
      <c r="I6">
        <v>3</v>
      </c>
      <c r="J6">
        <v>3</v>
      </c>
      <c r="K6">
        <v>4</v>
      </c>
      <c r="L6">
        <v>3</v>
      </c>
      <c r="M6">
        <v>4</v>
      </c>
      <c r="N6">
        <v>3</v>
      </c>
      <c r="O6">
        <v>4</v>
      </c>
      <c r="P6">
        <v>5</v>
      </c>
      <c r="Q6">
        <v>4</v>
      </c>
      <c r="R6">
        <v>2</v>
      </c>
      <c r="S6">
        <v>2</v>
      </c>
      <c r="T6">
        <v>2</v>
      </c>
      <c r="U6">
        <v>2</v>
      </c>
      <c r="V6">
        <v>1</v>
      </c>
      <c r="W6">
        <v>2</v>
      </c>
      <c r="X6">
        <v>1</v>
      </c>
    </row>
    <row r="7" spans="1:24" x14ac:dyDescent="0.3">
      <c r="A7"/>
      <c r="B7" t="s">
        <v>38</v>
      </c>
      <c r="C7" t="s">
        <v>39</v>
      </c>
      <c r="D7"/>
      <c r="E7" t="s">
        <v>33</v>
      </c>
      <c r="F7">
        <v>13</v>
      </c>
      <c r="G7">
        <v>13</v>
      </c>
      <c r="H7">
        <v>10</v>
      </c>
      <c r="I7">
        <v>17</v>
      </c>
      <c r="J7">
        <v>13</v>
      </c>
      <c r="K7">
        <v>18</v>
      </c>
      <c r="L7">
        <v>14</v>
      </c>
      <c r="M7">
        <v>11</v>
      </c>
      <c r="N7">
        <v>13</v>
      </c>
      <c r="O7">
        <v>13</v>
      </c>
      <c r="P7">
        <v>16</v>
      </c>
      <c r="Q7">
        <v>11</v>
      </c>
      <c r="R7">
        <v>12</v>
      </c>
      <c r="S7">
        <v>13</v>
      </c>
      <c r="T7">
        <v>15</v>
      </c>
      <c r="U7">
        <v>11</v>
      </c>
      <c r="V7">
        <v>14</v>
      </c>
      <c r="W7">
        <v>15</v>
      </c>
      <c r="X7">
        <v>19</v>
      </c>
    </row>
    <row r="8" spans="1:24" x14ac:dyDescent="0.3">
      <c r="A8"/>
      <c r="B8"/>
      <c r="C8" t="s">
        <v>40</v>
      </c>
      <c r="D8"/>
      <c r="E8" t="s">
        <v>33</v>
      </c>
      <c r="F8">
        <v>25</v>
      </c>
      <c r="G8">
        <v>23</v>
      </c>
      <c r="H8">
        <v>23</v>
      </c>
      <c r="I8">
        <v>29</v>
      </c>
      <c r="J8">
        <v>22</v>
      </c>
      <c r="K8">
        <v>21</v>
      </c>
      <c r="L8">
        <v>19</v>
      </c>
      <c r="M8">
        <v>18</v>
      </c>
      <c r="N8">
        <v>19</v>
      </c>
      <c r="O8">
        <v>16</v>
      </c>
      <c r="P8">
        <v>16</v>
      </c>
      <c r="Q8">
        <v>17</v>
      </c>
      <c r="R8">
        <v>15</v>
      </c>
      <c r="S8">
        <v>18</v>
      </c>
      <c r="T8">
        <v>15</v>
      </c>
      <c r="U8">
        <v>16</v>
      </c>
      <c r="V8">
        <v>18</v>
      </c>
      <c r="W8">
        <v>17</v>
      </c>
      <c r="X8">
        <v>16</v>
      </c>
    </row>
    <row r="9" spans="1:24" x14ac:dyDescent="0.3">
      <c r="A9"/>
      <c r="B9"/>
      <c r="C9" t="s">
        <v>41</v>
      </c>
      <c r="D9"/>
      <c r="E9" t="s">
        <v>33</v>
      </c>
      <c r="F9">
        <v>62</v>
      </c>
      <c r="G9">
        <v>63</v>
      </c>
      <c r="H9">
        <v>67</v>
      </c>
      <c r="I9">
        <v>54</v>
      </c>
      <c r="J9">
        <v>65</v>
      </c>
      <c r="K9">
        <v>61</v>
      </c>
      <c r="L9">
        <v>68</v>
      </c>
      <c r="M9">
        <v>71</v>
      </c>
      <c r="N9">
        <v>68</v>
      </c>
      <c r="O9">
        <v>71</v>
      </c>
      <c r="P9">
        <v>68</v>
      </c>
      <c r="Q9">
        <v>72</v>
      </c>
      <c r="R9">
        <v>73</v>
      </c>
      <c r="S9">
        <v>69</v>
      </c>
      <c r="T9">
        <v>70</v>
      </c>
      <c r="U9">
        <v>73</v>
      </c>
      <c r="V9">
        <v>68</v>
      </c>
      <c r="W9">
        <v>68</v>
      </c>
      <c r="X9">
        <v>65</v>
      </c>
    </row>
    <row r="10" spans="1:24" x14ac:dyDescent="0.3">
      <c r="A10"/>
      <c r="B10"/>
      <c r="C10" t="s">
        <v>41</v>
      </c>
      <c r="D10" t="s">
        <v>42</v>
      </c>
      <c r="E10" t="s">
        <v>33</v>
      </c>
      <c r="F10" t="s">
        <v>43</v>
      </c>
      <c r="G10">
        <v>19</v>
      </c>
      <c r="H10">
        <v>21</v>
      </c>
      <c r="I10">
        <v>18</v>
      </c>
      <c r="J10">
        <v>23</v>
      </c>
      <c r="K10">
        <v>20</v>
      </c>
      <c r="L10">
        <v>21</v>
      </c>
      <c r="M10">
        <v>23</v>
      </c>
      <c r="N10">
        <v>16</v>
      </c>
      <c r="O10">
        <v>19</v>
      </c>
      <c r="P10">
        <v>20</v>
      </c>
      <c r="Q10">
        <v>24</v>
      </c>
      <c r="R10">
        <v>24</v>
      </c>
      <c r="S10">
        <v>17</v>
      </c>
      <c r="T10">
        <v>24</v>
      </c>
      <c r="U10">
        <v>25</v>
      </c>
      <c r="V10">
        <v>16</v>
      </c>
      <c r="W10">
        <v>21</v>
      </c>
      <c r="X10">
        <v>16</v>
      </c>
    </row>
    <row r="11" spans="1:24" x14ac:dyDescent="0.3">
      <c r="A11"/>
      <c r="B11"/>
      <c r="C11"/>
      <c r="D11" t="s">
        <v>44</v>
      </c>
      <c r="E11" t="s">
        <v>33</v>
      </c>
      <c r="F11" t="s">
        <v>43</v>
      </c>
      <c r="G11">
        <v>45</v>
      </c>
      <c r="H11">
        <v>45</v>
      </c>
      <c r="I11">
        <v>37</v>
      </c>
      <c r="J11">
        <v>41</v>
      </c>
      <c r="K11">
        <v>42</v>
      </c>
      <c r="L11">
        <v>46</v>
      </c>
      <c r="M11">
        <v>48</v>
      </c>
      <c r="N11">
        <v>52</v>
      </c>
      <c r="O11">
        <v>52</v>
      </c>
      <c r="P11">
        <v>48</v>
      </c>
      <c r="Q11">
        <v>47</v>
      </c>
      <c r="R11">
        <v>49</v>
      </c>
      <c r="S11">
        <v>52</v>
      </c>
      <c r="T11">
        <v>46</v>
      </c>
      <c r="U11">
        <v>48</v>
      </c>
      <c r="V11">
        <v>51</v>
      </c>
      <c r="W11">
        <v>47</v>
      </c>
      <c r="X11">
        <v>49</v>
      </c>
    </row>
    <row r="12" spans="1:24" x14ac:dyDescent="0.3">
      <c r="A12"/>
      <c r="B12" t="s">
        <v>45</v>
      </c>
      <c r="C12"/>
      <c r="D12"/>
      <c r="E12" t="s">
        <v>33</v>
      </c>
      <c r="F12">
        <v>12</v>
      </c>
      <c r="G12">
        <v>12</v>
      </c>
      <c r="H12">
        <v>11</v>
      </c>
      <c r="I12">
        <v>13</v>
      </c>
      <c r="J12">
        <v>10</v>
      </c>
      <c r="K12">
        <v>10</v>
      </c>
      <c r="L12">
        <v>9</v>
      </c>
      <c r="M12">
        <v>10</v>
      </c>
      <c r="N12">
        <v>8</v>
      </c>
      <c r="O12">
        <v>7</v>
      </c>
      <c r="P12">
        <v>8</v>
      </c>
      <c r="Q12">
        <v>8</v>
      </c>
      <c r="R12">
        <v>4</v>
      </c>
      <c r="S12">
        <v>6</v>
      </c>
      <c r="T12">
        <v>6</v>
      </c>
      <c r="U12">
        <v>4</v>
      </c>
      <c r="V12">
        <v>6</v>
      </c>
      <c r="W12">
        <v>4</v>
      </c>
      <c r="X12">
        <v>5</v>
      </c>
    </row>
    <row r="13" spans="1:24" x14ac:dyDescent="0.3">
      <c r="A13" s="54"/>
      <c r="B13" s="54" t="s">
        <v>46</v>
      </c>
      <c r="C13" s="54"/>
      <c r="D13" s="54"/>
      <c r="E13" s="54" t="s">
        <v>33</v>
      </c>
      <c r="F13" s="54">
        <v>47</v>
      </c>
      <c r="G13" s="54">
        <v>47</v>
      </c>
      <c r="H13" s="54">
        <v>53</v>
      </c>
      <c r="I13" s="54">
        <v>47</v>
      </c>
      <c r="J13" s="54">
        <v>51</v>
      </c>
      <c r="K13" s="54">
        <v>51</v>
      </c>
      <c r="L13" s="54">
        <v>56</v>
      </c>
      <c r="M13" s="54">
        <v>57</v>
      </c>
      <c r="N13" s="54">
        <v>57</v>
      </c>
      <c r="O13" s="54">
        <v>60</v>
      </c>
      <c r="P13" s="54">
        <v>57</v>
      </c>
      <c r="Q13" s="54">
        <v>62</v>
      </c>
      <c r="R13" s="54">
        <v>67</v>
      </c>
      <c r="S13" s="54">
        <v>63</v>
      </c>
      <c r="T13" s="54">
        <v>62</v>
      </c>
      <c r="U13" s="54">
        <v>67</v>
      </c>
      <c r="V13" s="54">
        <v>62</v>
      </c>
      <c r="W13" s="54">
        <v>63</v>
      </c>
      <c r="X13" s="54">
        <v>58</v>
      </c>
    </row>
    <row r="14" spans="1:24" x14ac:dyDescent="0.3">
      <c r="A14" s="55" t="s">
        <v>47</v>
      </c>
      <c r="B14" s="55" t="s">
        <v>31</v>
      </c>
      <c r="C14" s="55" t="s">
        <v>32</v>
      </c>
      <c r="D14" s="55"/>
      <c r="E14" s="55" t="s">
        <v>33</v>
      </c>
      <c r="F14" s="55" t="s">
        <v>43</v>
      </c>
      <c r="G14" s="55">
        <v>31</v>
      </c>
      <c r="H14" s="55">
        <v>32</v>
      </c>
      <c r="I14" s="55">
        <v>38</v>
      </c>
      <c r="J14" s="55">
        <v>27</v>
      </c>
      <c r="K14" s="55">
        <v>33</v>
      </c>
      <c r="L14" s="55">
        <v>43</v>
      </c>
      <c r="M14" s="55">
        <v>29</v>
      </c>
      <c r="N14" s="55">
        <v>42</v>
      </c>
      <c r="O14" s="55">
        <v>43</v>
      </c>
      <c r="P14" s="55">
        <v>44</v>
      </c>
      <c r="Q14" s="55">
        <v>41</v>
      </c>
      <c r="R14" s="55">
        <v>58</v>
      </c>
      <c r="S14" s="55">
        <v>45</v>
      </c>
      <c r="T14" s="55">
        <v>39</v>
      </c>
      <c r="U14" s="55">
        <v>67</v>
      </c>
      <c r="V14" s="55">
        <v>57</v>
      </c>
      <c r="W14" s="55">
        <v>40</v>
      </c>
      <c r="X14" s="55">
        <v>52</v>
      </c>
    </row>
    <row r="15" spans="1:24" x14ac:dyDescent="0.3">
      <c r="A15"/>
      <c r="B15"/>
      <c r="C15" t="s">
        <v>34</v>
      </c>
      <c r="D15"/>
      <c r="E15" t="s">
        <v>33</v>
      </c>
      <c r="F15" t="s">
        <v>43</v>
      </c>
      <c r="G15">
        <v>4</v>
      </c>
      <c r="H15">
        <v>16</v>
      </c>
      <c r="I15">
        <v>9</v>
      </c>
      <c r="J15">
        <v>5</v>
      </c>
      <c r="K15">
        <v>11</v>
      </c>
      <c r="L15">
        <v>3</v>
      </c>
      <c r="M15">
        <v>11</v>
      </c>
      <c r="N15">
        <v>13</v>
      </c>
      <c r="O15">
        <v>14</v>
      </c>
      <c r="P15">
        <v>5</v>
      </c>
      <c r="Q15">
        <v>12</v>
      </c>
      <c r="R15">
        <v>8</v>
      </c>
      <c r="S15">
        <v>16</v>
      </c>
      <c r="T15">
        <v>8</v>
      </c>
      <c r="U15">
        <v>9</v>
      </c>
      <c r="V15">
        <v>8</v>
      </c>
      <c r="W15">
        <v>9</v>
      </c>
      <c r="X15">
        <v>7</v>
      </c>
    </row>
    <row r="16" spans="1:24" x14ac:dyDescent="0.3">
      <c r="A16"/>
      <c r="B16"/>
      <c r="C16" t="s">
        <v>35</v>
      </c>
      <c r="D16"/>
      <c r="E16" t="s">
        <v>33</v>
      </c>
      <c r="F16" t="s">
        <v>43</v>
      </c>
      <c r="G16">
        <v>21</v>
      </c>
      <c r="H16">
        <v>26</v>
      </c>
      <c r="I16">
        <v>21</v>
      </c>
      <c r="J16">
        <v>42</v>
      </c>
      <c r="K16">
        <v>28</v>
      </c>
      <c r="L16">
        <v>26</v>
      </c>
      <c r="M16">
        <v>34</v>
      </c>
      <c r="N16">
        <v>21</v>
      </c>
      <c r="O16">
        <v>17</v>
      </c>
      <c r="P16">
        <v>28</v>
      </c>
      <c r="Q16">
        <v>25</v>
      </c>
      <c r="R16">
        <v>23</v>
      </c>
      <c r="S16">
        <v>25</v>
      </c>
      <c r="T16">
        <v>25</v>
      </c>
      <c r="U16">
        <v>6</v>
      </c>
      <c r="V16">
        <v>16</v>
      </c>
      <c r="W16">
        <v>28</v>
      </c>
      <c r="X16">
        <v>20</v>
      </c>
    </row>
    <row r="17" spans="1:24" x14ac:dyDescent="0.3">
      <c r="A17"/>
      <c r="B17"/>
      <c r="C17" t="s">
        <v>36</v>
      </c>
      <c r="D17"/>
      <c r="E17" t="s">
        <v>33</v>
      </c>
      <c r="F17" t="s">
        <v>43</v>
      </c>
      <c r="G17">
        <v>17</v>
      </c>
      <c r="H17">
        <v>8</v>
      </c>
      <c r="I17">
        <v>13</v>
      </c>
      <c r="J17">
        <v>14</v>
      </c>
      <c r="K17">
        <v>16</v>
      </c>
      <c r="L17">
        <v>19</v>
      </c>
      <c r="M17">
        <v>11</v>
      </c>
      <c r="N17">
        <v>12</v>
      </c>
      <c r="O17">
        <v>13</v>
      </c>
      <c r="P17">
        <v>12</v>
      </c>
      <c r="Q17">
        <v>9</v>
      </c>
      <c r="R17">
        <v>4</v>
      </c>
      <c r="S17">
        <v>5</v>
      </c>
      <c r="T17">
        <v>14</v>
      </c>
      <c r="U17">
        <v>6</v>
      </c>
      <c r="V17">
        <v>12</v>
      </c>
      <c r="W17">
        <v>9</v>
      </c>
      <c r="X17">
        <v>11</v>
      </c>
    </row>
    <row r="18" spans="1:24" x14ac:dyDescent="0.3">
      <c r="A18"/>
      <c r="B18"/>
      <c r="C18" t="s">
        <v>37</v>
      </c>
      <c r="D18"/>
      <c r="E18" t="s">
        <v>33</v>
      </c>
      <c r="F18" t="s">
        <v>43</v>
      </c>
      <c r="G18">
        <v>27</v>
      </c>
      <c r="H18">
        <v>18</v>
      </c>
      <c r="I18">
        <v>19</v>
      </c>
      <c r="J18">
        <v>12</v>
      </c>
      <c r="K18">
        <v>12</v>
      </c>
      <c r="L18">
        <v>9</v>
      </c>
      <c r="M18">
        <v>16</v>
      </c>
      <c r="N18">
        <v>13</v>
      </c>
      <c r="O18">
        <v>12</v>
      </c>
      <c r="P18">
        <v>11</v>
      </c>
      <c r="Q18">
        <v>13</v>
      </c>
      <c r="R18">
        <v>6</v>
      </c>
      <c r="S18">
        <v>7</v>
      </c>
      <c r="T18">
        <v>14</v>
      </c>
      <c r="U18">
        <v>12</v>
      </c>
      <c r="V18">
        <v>6</v>
      </c>
      <c r="W18">
        <v>15</v>
      </c>
      <c r="X18">
        <v>9</v>
      </c>
    </row>
    <row r="19" spans="1:24" x14ac:dyDescent="0.3">
      <c r="A19"/>
      <c r="B19" t="s">
        <v>38</v>
      </c>
      <c r="C19" t="s">
        <v>39</v>
      </c>
      <c r="D19"/>
      <c r="E19" t="s">
        <v>33</v>
      </c>
      <c r="F19" t="s">
        <v>43</v>
      </c>
      <c r="G19">
        <v>15</v>
      </c>
      <c r="H19">
        <v>11</v>
      </c>
      <c r="I19">
        <v>16</v>
      </c>
      <c r="J19">
        <v>15</v>
      </c>
      <c r="K19">
        <v>10</v>
      </c>
      <c r="L19">
        <v>10</v>
      </c>
      <c r="M19">
        <v>6</v>
      </c>
      <c r="N19">
        <v>8</v>
      </c>
      <c r="O19">
        <v>11</v>
      </c>
      <c r="P19">
        <v>13</v>
      </c>
      <c r="Q19">
        <v>11</v>
      </c>
      <c r="R19">
        <v>13</v>
      </c>
      <c r="S19">
        <v>5</v>
      </c>
      <c r="T19">
        <v>20</v>
      </c>
      <c r="U19">
        <v>9</v>
      </c>
      <c r="V19">
        <v>8</v>
      </c>
      <c r="W19">
        <v>13</v>
      </c>
      <c r="X19">
        <v>13</v>
      </c>
    </row>
    <row r="20" spans="1:24" x14ac:dyDescent="0.3">
      <c r="A20"/>
      <c r="B20"/>
      <c r="C20" t="s">
        <v>40</v>
      </c>
      <c r="D20"/>
      <c r="E20" t="s">
        <v>33</v>
      </c>
      <c r="F20" t="s">
        <v>43</v>
      </c>
      <c r="G20">
        <v>24</v>
      </c>
      <c r="H20">
        <v>28</v>
      </c>
      <c r="I20">
        <v>40</v>
      </c>
      <c r="J20">
        <v>20</v>
      </c>
      <c r="K20">
        <v>25</v>
      </c>
      <c r="L20">
        <v>24</v>
      </c>
      <c r="M20">
        <v>20</v>
      </c>
      <c r="N20">
        <v>17</v>
      </c>
      <c r="O20">
        <v>18</v>
      </c>
      <c r="P20">
        <v>18</v>
      </c>
      <c r="Q20">
        <v>19</v>
      </c>
      <c r="R20">
        <v>15</v>
      </c>
      <c r="S20">
        <v>29</v>
      </c>
      <c r="T20">
        <v>10</v>
      </c>
      <c r="U20">
        <v>12</v>
      </c>
      <c r="V20">
        <v>24</v>
      </c>
      <c r="W20">
        <v>26</v>
      </c>
      <c r="X20">
        <v>20</v>
      </c>
    </row>
    <row r="21" spans="1:24" x14ac:dyDescent="0.3">
      <c r="A21"/>
      <c r="B21"/>
      <c r="C21" t="s">
        <v>41</v>
      </c>
      <c r="D21"/>
      <c r="E21" t="s">
        <v>33</v>
      </c>
      <c r="F21" t="s">
        <v>43</v>
      </c>
      <c r="G21">
        <v>62</v>
      </c>
      <c r="H21">
        <v>61</v>
      </c>
      <c r="I21">
        <v>44</v>
      </c>
      <c r="J21">
        <v>65</v>
      </c>
      <c r="K21">
        <v>64</v>
      </c>
      <c r="L21">
        <v>66</v>
      </c>
      <c r="M21">
        <v>74</v>
      </c>
      <c r="N21">
        <v>76</v>
      </c>
      <c r="O21">
        <v>71</v>
      </c>
      <c r="P21">
        <v>69</v>
      </c>
      <c r="Q21">
        <v>71</v>
      </c>
      <c r="R21">
        <v>73</v>
      </c>
      <c r="S21">
        <v>65</v>
      </c>
      <c r="T21">
        <v>71</v>
      </c>
      <c r="U21">
        <v>79</v>
      </c>
      <c r="V21">
        <v>67</v>
      </c>
      <c r="W21">
        <v>62</v>
      </c>
      <c r="X21">
        <v>67</v>
      </c>
    </row>
    <row r="22" spans="1:24" x14ac:dyDescent="0.3">
      <c r="A22"/>
      <c r="B22"/>
      <c r="C22" t="s">
        <v>41</v>
      </c>
      <c r="D22" t="s">
        <v>42</v>
      </c>
      <c r="E22" t="s">
        <v>33</v>
      </c>
      <c r="F22" t="s">
        <v>43</v>
      </c>
      <c r="G22">
        <v>28</v>
      </c>
      <c r="H22">
        <v>29</v>
      </c>
      <c r="I22">
        <v>21</v>
      </c>
      <c r="J22">
        <v>28</v>
      </c>
      <c r="K22">
        <v>26</v>
      </c>
      <c r="L22">
        <v>22</v>
      </c>
      <c r="M22">
        <v>29</v>
      </c>
      <c r="N22">
        <v>24</v>
      </c>
      <c r="O22">
        <v>26</v>
      </c>
      <c r="P22">
        <v>23</v>
      </c>
      <c r="Q22">
        <v>31</v>
      </c>
      <c r="R22">
        <v>21</v>
      </c>
      <c r="S22">
        <v>31</v>
      </c>
      <c r="T22">
        <v>25</v>
      </c>
      <c r="U22">
        <v>21</v>
      </c>
      <c r="V22">
        <v>12</v>
      </c>
      <c r="W22">
        <v>17</v>
      </c>
      <c r="X22">
        <v>22</v>
      </c>
    </row>
    <row r="23" spans="1:24" x14ac:dyDescent="0.3">
      <c r="A23" s="54"/>
      <c r="B23" s="54"/>
      <c r="C23" s="54"/>
      <c r="D23" s="54" t="s">
        <v>44</v>
      </c>
      <c r="E23" s="54" t="s">
        <v>33</v>
      </c>
      <c r="F23" s="54" t="s">
        <v>43</v>
      </c>
      <c r="G23" s="54">
        <v>33</v>
      </c>
      <c r="H23" s="54">
        <v>32</v>
      </c>
      <c r="I23" s="54">
        <v>23</v>
      </c>
      <c r="J23" s="54">
        <v>37</v>
      </c>
      <c r="K23" s="54">
        <v>38</v>
      </c>
      <c r="L23" s="54">
        <v>44</v>
      </c>
      <c r="M23" s="54">
        <v>44</v>
      </c>
      <c r="N23" s="54">
        <v>51</v>
      </c>
      <c r="O23" s="54">
        <v>46</v>
      </c>
      <c r="P23" s="54">
        <v>47</v>
      </c>
      <c r="Q23" s="54">
        <v>40</v>
      </c>
      <c r="R23" s="54">
        <v>52</v>
      </c>
      <c r="S23" s="54">
        <v>35</v>
      </c>
      <c r="T23" s="54">
        <v>45</v>
      </c>
      <c r="U23" s="54">
        <v>58</v>
      </c>
      <c r="V23" s="54">
        <v>55</v>
      </c>
      <c r="W23" s="54">
        <v>45</v>
      </c>
      <c r="X23" s="54">
        <v>44</v>
      </c>
    </row>
    <row r="24" spans="1:24" x14ac:dyDescent="0.3">
      <c r="A24" s="55" t="s">
        <v>48</v>
      </c>
      <c r="B24" s="55" t="s">
        <v>31</v>
      </c>
      <c r="C24" s="55" t="s">
        <v>32</v>
      </c>
      <c r="D24" s="55"/>
      <c r="E24" s="55" t="s">
        <v>33</v>
      </c>
      <c r="F24" s="55" t="s">
        <v>43</v>
      </c>
      <c r="G24" s="55">
        <v>61</v>
      </c>
      <c r="H24" s="55">
        <v>66</v>
      </c>
      <c r="I24" s="55">
        <v>72</v>
      </c>
      <c r="J24" s="55">
        <v>68</v>
      </c>
      <c r="K24" s="55">
        <v>72</v>
      </c>
      <c r="L24" s="55">
        <v>71</v>
      </c>
      <c r="M24" s="55">
        <v>67</v>
      </c>
      <c r="N24" s="55">
        <v>64</v>
      </c>
      <c r="O24" s="55">
        <v>72</v>
      </c>
      <c r="P24" s="55">
        <v>75</v>
      </c>
      <c r="Q24" s="55">
        <v>77</v>
      </c>
      <c r="R24" s="55">
        <v>79</v>
      </c>
      <c r="S24" s="55">
        <v>72</v>
      </c>
      <c r="T24" s="55">
        <v>77</v>
      </c>
      <c r="U24" s="55">
        <v>79</v>
      </c>
      <c r="V24" s="55">
        <v>78</v>
      </c>
      <c r="W24" s="55">
        <v>84</v>
      </c>
      <c r="X24" s="55">
        <v>79</v>
      </c>
    </row>
    <row r="25" spans="1:24" x14ac:dyDescent="0.3">
      <c r="A25"/>
      <c r="B25"/>
      <c r="C25" t="s">
        <v>34</v>
      </c>
      <c r="D25"/>
      <c r="E25" t="s">
        <v>33</v>
      </c>
      <c r="F25" t="s">
        <v>43</v>
      </c>
      <c r="G25">
        <v>4</v>
      </c>
      <c r="H25">
        <v>7</v>
      </c>
      <c r="I25">
        <v>7</v>
      </c>
      <c r="J25">
        <v>11</v>
      </c>
      <c r="K25">
        <v>8</v>
      </c>
      <c r="L25">
        <v>10</v>
      </c>
      <c r="M25">
        <v>10</v>
      </c>
      <c r="N25">
        <v>11</v>
      </c>
      <c r="O25">
        <v>8</v>
      </c>
      <c r="P25">
        <v>7</v>
      </c>
      <c r="Q25">
        <v>8</v>
      </c>
      <c r="R25">
        <v>9</v>
      </c>
      <c r="S25">
        <v>10</v>
      </c>
      <c r="T25">
        <v>6</v>
      </c>
      <c r="U25">
        <v>10</v>
      </c>
      <c r="V25">
        <v>6</v>
      </c>
      <c r="W25">
        <v>6</v>
      </c>
      <c r="X25">
        <v>6</v>
      </c>
    </row>
    <row r="26" spans="1:24" x14ac:dyDescent="0.3">
      <c r="A26"/>
      <c r="B26"/>
      <c r="C26" t="s">
        <v>35</v>
      </c>
      <c r="D26"/>
      <c r="E26" t="s">
        <v>33</v>
      </c>
      <c r="F26" t="s">
        <v>43</v>
      </c>
      <c r="G26">
        <v>22</v>
      </c>
      <c r="H26">
        <v>16</v>
      </c>
      <c r="I26">
        <v>15</v>
      </c>
      <c r="J26">
        <v>15</v>
      </c>
      <c r="K26">
        <v>13</v>
      </c>
      <c r="L26">
        <v>13</v>
      </c>
      <c r="M26">
        <v>16</v>
      </c>
      <c r="N26">
        <v>18</v>
      </c>
      <c r="O26">
        <v>13</v>
      </c>
      <c r="P26">
        <v>12</v>
      </c>
      <c r="Q26">
        <v>11</v>
      </c>
      <c r="R26">
        <v>8</v>
      </c>
      <c r="S26">
        <v>12</v>
      </c>
      <c r="T26">
        <v>11</v>
      </c>
      <c r="U26">
        <v>9</v>
      </c>
      <c r="V26">
        <v>12</v>
      </c>
      <c r="W26">
        <v>6</v>
      </c>
      <c r="X26">
        <v>13</v>
      </c>
    </row>
    <row r="27" spans="1:24" x14ac:dyDescent="0.3">
      <c r="A27"/>
      <c r="B27"/>
      <c r="C27" t="s">
        <v>36</v>
      </c>
      <c r="D27"/>
      <c r="E27" t="s">
        <v>33</v>
      </c>
      <c r="F27" t="s">
        <v>43</v>
      </c>
      <c r="G27">
        <v>9</v>
      </c>
      <c r="H27">
        <v>7</v>
      </c>
      <c r="I27">
        <v>6</v>
      </c>
      <c r="J27">
        <v>4</v>
      </c>
      <c r="K27">
        <v>3</v>
      </c>
      <c r="L27">
        <v>6</v>
      </c>
      <c r="M27">
        <v>6</v>
      </c>
      <c r="N27">
        <v>4</v>
      </c>
      <c r="O27">
        <v>6</v>
      </c>
      <c r="P27">
        <v>3</v>
      </c>
      <c r="Q27">
        <v>1</v>
      </c>
      <c r="R27">
        <v>3</v>
      </c>
      <c r="S27">
        <v>4</v>
      </c>
      <c r="T27">
        <v>4</v>
      </c>
      <c r="U27">
        <v>1</v>
      </c>
      <c r="V27">
        <v>4</v>
      </c>
      <c r="W27">
        <v>3</v>
      </c>
      <c r="X27">
        <v>3</v>
      </c>
    </row>
    <row r="28" spans="1:24" x14ac:dyDescent="0.3">
      <c r="A28"/>
      <c r="B28"/>
      <c r="C28" t="s">
        <v>37</v>
      </c>
      <c r="D28"/>
      <c r="E28" t="s">
        <v>33</v>
      </c>
      <c r="F28" t="s">
        <v>43</v>
      </c>
      <c r="G28">
        <v>4</v>
      </c>
      <c r="H28">
        <v>3</v>
      </c>
      <c r="I28">
        <v>0</v>
      </c>
      <c r="J28">
        <v>2</v>
      </c>
      <c r="K28">
        <v>3</v>
      </c>
      <c r="L28">
        <v>1</v>
      </c>
      <c r="M28">
        <v>1</v>
      </c>
      <c r="N28">
        <v>3</v>
      </c>
      <c r="O28">
        <v>1</v>
      </c>
      <c r="P28">
        <v>3</v>
      </c>
      <c r="Q28">
        <v>3</v>
      </c>
      <c r="R28">
        <v>1</v>
      </c>
      <c r="S28">
        <v>2</v>
      </c>
      <c r="T28">
        <v>2</v>
      </c>
      <c r="U28">
        <v>2</v>
      </c>
      <c r="V28">
        <v>0</v>
      </c>
      <c r="W28">
        <v>1</v>
      </c>
      <c r="X28">
        <v>0</v>
      </c>
    </row>
    <row r="29" spans="1:24" x14ac:dyDescent="0.3">
      <c r="A29"/>
      <c r="B29" t="s">
        <v>38</v>
      </c>
      <c r="C29" t="s">
        <v>39</v>
      </c>
      <c r="D29"/>
      <c r="E29" t="s">
        <v>33</v>
      </c>
      <c r="F29" t="s">
        <v>43</v>
      </c>
      <c r="G29">
        <v>14</v>
      </c>
      <c r="H29">
        <v>6</v>
      </c>
      <c r="I29">
        <v>12</v>
      </c>
      <c r="J29">
        <v>9</v>
      </c>
      <c r="K29">
        <v>16</v>
      </c>
      <c r="L29">
        <v>12</v>
      </c>
      <c r="M29">
        <v>10</v>
      </c>
      <c r="N29">
        <v>12</v>
      </c>
      <c r="O29">
        <v>12</v>
      </c>
      <c r="P29">
        <v>14</v>
      </c>
      <c r="Q29">
        <v>10</v>
      </c>
      <c r="R29">
        <v>9</v>
      </c>
      <c r="S29">
        <v>14</v>
      </c>
      <c r="T29">
        <v>13</v>
      </c>
      <c r="U29">
        <v>9</v>
      </c>
      <c r="V29">
        <v>8</v>
      </c>
      <c r="W29">
        <v>13</v>
      </c>
      <c r="X29">
        <v>15</v>
      </c>
    </row>
    <row r="30" spans="1:24" x14ac:dyDescent="0.3">
      <c r="A30"/>
      <c r="B30"/>
      <c r="C30" t="s">
        <v>40</v>
      </c>
      <c r="D30"/>
      <c r="E30" t="s">
        <v>33</v>
      </c>
      <c r="F30" t="s">
        <v>43</v>
      </c>
      <c r="G30">
        <v>28</v>
      </c>
      <c r="H30">
        <v>26</v>
      </c>
      <c r="I30">
        <v>31</v>
      </c>
      <c r="J30">
        <v>24</v>
      </c>
      <c r="K30">
        <v>24</v>
      </c>
      <c r="L30">
        <v>18</v>
      </c>
      <c r="M30">
        <v>18</v>
      </c>
      <c r="N30">
        <v>23</v>
      </c>
      <c r="O30">
        <v>19</v>
      </c>
      <c r="P30">
        <v>19</v>
      </c>
      <c r="Q30">
        <v>19</v>
      </c>
      <c r="R30">
        <v>17</v>
      </c>
      <c r="S30">
        <v>19</v>
      </c>
      <c r="T30">
        <v>18</v>
      </c>
      <c r="U30">
        <v>19</v>
      </c>
      <c r="V30">
        <v>21</v>
      </c>
      <c r="W30">
        <v>20</v>
      </c>
      <c r="X30">
        <v>18</v>
      </c>
    </row>
    <row r="31" spans="1:24" x14ac:dyDescent="0.3">
      <c r="A31"/>
      <c r="B31"/>
      <c r="C31" t="s">
        <v>41</v>
      </c>
      <c r="D31"/>
      <c r="E31" t="s">
        <v>33</v>
      </c>
      <c r="F31" t="s">
        <v>43</v>
      </c>
      <c r="G31">
        <v>58</v>
      </c>
      <c r="H31">
        <v>69</v>
      </c>
      <c r="I31">
        <v>56</v>
      </c>
      <c r="J31">
        <v>67</v>
      </c>
      <c r="K31">
        <v>60</v>
      </c>
      <c r="L31">
        <v>70</v>
      </c>
      <c r="M31">
        <v>72</v>
      </c>
      <c r="N31">
        <v>65</v>
      </c>
      <c r="O31">
        <v>69</v>
      </c>
      <c r="P31">
        <v>67</v>
      </c>
      <c r="Q31">
        <v>72</v>
      </c>
      <c r="R31">
        <v>74</v>
      </c>
      <c r="S31">
        <v>67</v>
      </c>
      <c r="T31">
        <v>69</v>
      </c>
      <c r="U31">
        <v>72</v>
      </c>
      <c r="V31">
        <v>71</v>
      </c>
      <c r="W31">
        <v>67</v>
      </c>
      <c r="X31">
        <v>67</v>
      </c>
    </row>
    <row r="32" spans="1:24" x14ac:dyDescent="0.3">
      <c r="A32"/>
      <c r="B32"/>
      <c r="C32" t="s">
        <v>41</v>
      </c>
      <c r="D32" t="s">
        <v>42</v>
      </c>
      <c r="E32" t="s">
        <v>33</v>
      </c>
      <c r="F32" t="s">
        <v>43</v>
      </c>
      <c r="G32">
        <v>20</v>
      </c>
      <c r="H32">
        <v>23</v>
      </c>
      <c r="I32">
        <v>21</v>
      </c>
      <c r="J32">
        <v>28</v>
      </c>
      <c r="K32">
        <v>19</v>
      </c>
      <c r="L32">
        <v>28</v>
      </c>
      <c r="M32">
        <v>25</v>
      </c>
      <c r="N32">
        <v>15</v>
      </c>
      <c r="O32">
        <v>19</v>
      </c>
      <c r="P32">
        <v>17</v>
      </c>
      <c r="Q32">
        <v>24</v>
      </c>
      <c r="R32">
        <v>22</v>
      </c>
      <c r="S32">
        <v>17</v>
      </c>
      <c r="T32">
        <v>22</v>
      </c>
      <c r="U32">
        <v>27</v>
      </c>
      <c r="V32">
        <v>23</v>
      </c>
      <c r="W32">
        <v>24</v>
      </c>
      <c r="X32">
        <v>19</v>
      </c>
    </row>
    <row r="33" spans="1:24" x14ac:dyDescent="0.3">
      <c r="A33" s="54"/>
      <c r="B33" s="54"/>
      <c r="C33" s="54"/>
      <c r="D33" s="54" t="s">
        <v>44</v>
      </c>
      <c r="E33" s="54" t="s">
        <v>33</v>
      </c>
      <c r="F33" s="54" t="s">
        <v>43</v>
      </c>
      <c r="G33" s="54">
        <v>37</v>
      </c>
      <c r="H33" s="54">
        <v>45</v>
      </c>
      <c r="I33" s="54">
        <v>35</v>
      </c>
      <c r="J33" s="54">
        <v>40</v>
      </c>
      <c r="K33" s="54">
        <v>41</v>
      </c>
      <c r="L33" s="54">
        <v>41</v>
      </c>
      <c r="M33" s="54">
        <v>47</v>
      </c>
      <c r="N33" s="54">
        <v>50</v>
      </c>
      <c r="O33" s="54">
        <v>50</v>
      </c>
      <c r="P33" s="54">
        <v>51</v>
      </c>
      <c r="Q33" s="54">
        <v>47</v>
      </c>
      <c r="R33" s="54">
        <v>52</v>
      </c>
      <c r="S33" s="54">
        <v>50</v>
      </c>
      <c r="T33" s="54">
        <v>47</v>
      </c>
      <c r="U33" s="54">
        <v>45</v>
      </c>
      <c r="V33" s="54">
        <v>49</v>
      </c>
      <c r="W33" s="54">
        <v>43</v>
      </c>
      <c r="X33" s="54">
        <v>48</v>
      </c>
    </row>
    <row r="34" spans="1:24" x14ac:dyDescent="0.3">
      <c r="A34" s="55" t="s">
        <v>49</v>
      </c>
      <c r="B34" s="55" t="s">
        <v>31</v>
      </c>
      <c r="C34" s="55" t="s">
        <v>32</v>
      </c>
      <c r="D34" s="55"/>
      <c r="E34" s="55" t="s">
        <v>33</v>
      </c>
      <c r="F34" s="55" t="s">
        <v>43</v>
      </c>
      <c r="G34" s="55">
        <v>83</v>
      </c>
      <c r="H34" s="55">
        <v>85</v>
      </c>
      <c r="I34" s="55">
        <v>90</v>
      </c>
      <c r="J34" s="55">
        <v>86</v>
      </c>
      <c r="K34" s="55">
        <v>87</v>
      </c>
      <c r="L34" s="55">
        <v>86</v>
      </c>
      <c r="M34" s="55">
        <v>87</v>
      </c>
      <c r="N34" s="55">
        <v>90</v>
      </c>
      <c r="O34" s="55">
        <v>90</v>
      </c>
      <c r="P34" s="55">
        <v>87</v>
      </c>
      <c r="Q34" s="55">
        <v>89</v>
      </c>
      <c r="R34" s="55">
        <v>93</v>
      </c>
      <c r="S34" s="55">
        <v>92</v>
      </c>
      <c r="T34" s="55">
        <v>94</v>
      </c>
      <c r="U34" s="55">
        <v>94</v>
      </c>
      <c r="V34" s="55">
        <v>94</v>
      </c>
      <c r="W34" s="55">
        <v>96</v>
      </c>
      <c r="X34" s="55">
        <v>94</v>
      </c>
    </row>
    <row r="35" spans="1:24" x14ac:dyDescent="0.3">
      <c r="A35"/>
      <c r="B35"/>
      <c r="C35" t="s">
        <v>34</v>
      </c>
      <c r="D35"/>
      <c r="E35" t="s">
        <v>33</v>
      </c>
      <c r="F35" t="s">
        <v>43</v>
      </c>
      <c r="G35">
        <v>6</v>
      </c>
      <c r="H35">
        <v>4</v>
      </c>
      <c r="I35">
        <v>3</v>
      </c>
      <c r="J35">
        <v>8</v>
      </c>
      <c r="K35">
        <v>5</v>
      </c>
      <c r="L35">
        <v>4</v>
      </c>
      <c r="M35">
        <v>5</v>
      </c>
      <c r="N35">
        <v>5</v>
      </c>
      <c r="O35">
        <v>4</v>
      </c>
      <c r="P35">
        <v>6</v>
      </c>
      <c r="Q35">
        <v>4</v>
      </c>
      <c r="R35">
        <v>3</v>
      </c>
      <c r="S35">
        <v>3</v>
      </c>
      <c r="T35">
        <v>2</v>
      </c>
      <c r="U35">
        <v>2</v>
      </c>
      <c r="V35">
        <v>3</v>
      </c>
      <c r="W35">
        <v>1</v>
      </c>
      <c r="X35">
        <v>2</v>
      </c>
    </row>
    <row r="36" spans="1:24" x14ac:dyDescent="0.3">
      <c r="A36"/>
      <c r="B36"/>
      <c r="C36" t="s">
        <v>35</v>
      </c>
      <c r="D36"/>
      <c r="E36" t="s">
        <v>33</v>
      </c>
      <c r="F36" t="s">
        <v>43</v>
      </c>
      <c r="G36">
        <v>7</v>
      </c>
      <c r="H36">
        <v>7</v>
      </c>
      <c r="I36">
        <v>5</v>
      </c>
      <c r="J36">
        <v>4</v>
      </c>
      <c r="K36">
        <v>5</v>
      </c>
      <c r="L36">
        <v>6</v>
      </c>
      <c r="M36">
        <v>5</v>
      </c>
      <c r="N36">
        <v>2</v>
      </c>
      <c r="O36">
        <v>3</v>
      </c>
      <c r="P36">
        <v>3</v>
      </c>
      <c r="Q36">
        <v>5</v>
      </c>
      <c r="R36">
        <v>2</v>
      </c>
      <c r="S36">
        <v>2</v>
      </c>
      <c r="T36">
        <v>3</v>
      </c>
      <c r="U36">
        <v>1</v>
      </c>
      <c r="V36">
        <v>2</v>
      </c>
      <c r="W36">
        <v>1</v>
      </c>
      <c r="X36">
        <v>2</v>
      </c>
    </row>
    <row r="37" spans="1:24" x14ac:dyDescent="0.3">
      <c r="A37"/>
      <c r="B37"/>
      <c r="C37" t="s">
        <v>36</v>
      </c>
      <c r="D37"/>
      <c r="E37" t="s">
        <v>33</v>
      </c>
      <c r="F37" t="s">
        <v>43</v>
      </c>
      <c r="G37">
        <v>2</v>
      </c>
      <c r="H37">
        <v>0</v>
      </c>
      <c r="I37">
        <v>1</v>
      </c>
      <c r="J37">
        <v>2</v>
      </c>
      <c r="K37">
        <v>1</v>
      </c>
      <c r="L37">
        <v>3</v>
      </c>
      <c r="M37">
        <v>2</v>
      </c>
      <c r="N37">
        <v>2</v>
      </c>
      <c r="O37">
        <v>1</v>
      </c>
      <c r="P37">
        <v>1</v>
      </c>
      <c r="Q37">
        <v>2</v>
      </c>
      <c r="R37">
        <v>1</v>
      </c>
      <c r="S37">
        <v>1</v>
      </c>
      <c r="T37">
        <v>0</v>
      </c>
      <c r="U37">
        <v>1</v>
      </c>
      <c r="V37">
        <v>0</v>
      </c>
      <c r="W37">
        <v>1</v>
      </c>
      <c r="X37">
        <v>1</v>
      </c>
    </row>
    <row r="38" spans="1:24" x14ac:dyDescent="0.3">
      <c r="A38"/>
      <c r="B38"/>
      <c r="C38" t="s">
        <v>37</v>
      </c>
      <c r="D38"/>
      <c r="E38" t="s">
        <v>33</v>
      </c>
      <c r="F38" t="s">
        <v>43</v>
      </c>
      <c r="G38">
        <v>2</v>
      </c>
      <c r="H38">
        <v>3</v>
      </c>
      <c r="I38">
        <v>0</v>
      </c>
      <c r="J38">
        <v>1</v>
      </c>
      <c r="K38">
        <v>2</v>
      </c>
      <c r="L38">
        <v>1</v>
      </c>
      <c r="M38">
        <v>1</v>
      </c>
      <c r="N38">
        <v>2</v>
      </c>
      <c r="O38">
        <v>1</v>
      </c>
      <c r="P38">
        <v>2</v>
      </c>
      <c r="Q38">
        <v>1</v>
      </c>
      <c r="R38">
        <v>1</v>
      </c>
      <c r="S38">
        <v>1</v>
      </c>
      <c r="T38">
        <v>1</v>
      </c>
      <c r="U38">
        <v>1</v>
      </c>
      <c r="V38">
        <v>1</v>
      </c>
      <c r="W38">
        <v>1</v>
      </c>
      <c r="X38">
        <v>1</v>
      </c>
    </row>
    <row r="39" spans="1:24" x14ac:dyDescent="0.3">
      <c r="A39"/>
      <c r="B39" t="s">
        <v>38</v>
      </c>
      <c r="C39" t="s">
        <v>39</v>
      </c>
      <c r="D39"/>
      <c r="E39" t="s">
        <v>33</v>
      </c>
      <c r="F39" t="s">
        <v>43</v>
      </c>
      <c r="G39">
        <v>9</v>
      </c>
      <c r="H39">
        <v>9</v>
      </c>
      <c r="I39">
        <v>15</v>
      </c>
      <c r="J39">
        <v>11</v>
      </c>
      <c r="K39">
        <v>15</v>
      </c>
      <c r="L39">
        <v>11</v>
      </c>
      <c r="M39">
        <v>9</v>
      </c>
      <c r="N39">
        <v>10</v>
      </c>
      <c r="O39">
        <v>12</v>
      </c>
      <c r="P39">
        <v>15</v>
      </c>
      <c r="Q39">
        <v>7</v>
      </c>
      <c r="R39">
        <v>10</v>
      </c>
      <c r="S39">
        <v>11</v>
      </c>
      <c r="T39">
        <v>12</v>
      </c>
      <c r="U39">
        <v>8</v>
      </c>
      <c r="V39">
        <v>13</v>
      </c>
      <c r="W39">
        <v>10</v>
      </c>
      <c r="X39">
        <v>15</v>
      </c>
    </row>
    <row r="40" spans="1:24" x14ac:dyDescent="0.3">
      <c r="A40"/>
      <c r="B40"/>
      <c r="C40" t="s">
        <v>40</v>
      </c>
      <c r="D40"/>
      <c r="E40" t="s">
        <v>33</v>
      </c>
      <c r="F40" t="s">
        <v>43</v>
      </c>
      <c r="G40">
        <v>19</v>
      </c>
      <c r="H40">
        <v>17</v>
      </c>
      <c r="I40">
        <v>24</v>
      </c>
      <c r="J40">
        <v>17</v>
      </c>
      <c r="K40">
        <v>18</v>
      </c>
      <c r="L40">
        <v>16</v>
      </c>
      <c r="M40">
        <v>16</v>
      </c>
      <c r="N40">
        <v>15</v>
      </c>
      <c r="O40">
        <v>11</v>
      </c>
      <c r="P40">
        <v>14</v>
      </c>
      <c r="Q40">
        <v>14</v>
      </c>
      <c r="R40">
        <v>13</v>
      </c>
      <c r="S40">
        <v>16</v>
      </c>
      <c r="T40">
        <v>11</v>
      </c>
      <c r="U40">
        <v>12</v>
      </c>
      <c r="V40">
        <v>14</v>
      </c>
      <c r="W40">
        <v>15</v>
      </c>
      <c r="X40">
        <v>12</v>
      </c>
    </row>
    <row r="41" spans="1:24" x14ac:dyDescent="0.3">
      <c r="A41"/>
      <c r="B41"/>
      <c r="C41" t="s">
        <v>41</v>
      </c>
      <c r="D41"/>
      <c r="E41" t="s">
        <v>33</v>
      </c>
      <c r="F41" t="s">
        <v>43</v>
      </c>
      <c r="G41">
        <v>72</v>
      </c>
      <c r="H41">
        <v>74</v>
      </c>
      <c r="I41">
        <v>61</v>
      </c>
      <c r="J41">
        <v>72</v>
      </c>
      <c r="K41">
        <v>67</v>
      </c>
      <c r="L41">
        <v>72</v>
      </c>
      <c r="M41">
        <v>75</v>
      </c>
      <c r="N41">
        <v>75</v>
      </c>
      <c r="O41">
        <v>77</v>
      </c>
      <c r="P41">
        <v>71</v>
      </c>
      <c r="Q41">
        <v>79</v>
      </c>
      <c r="R41">
        <v>78</v>
      </c>
      <c r="S41">
        <v>73</v>
      </c>
      <c r="T41">
        <v>78</v>
      </c>
      <c r="U41">
        <v>79</v>
      </c>
      <c r="V41">
        <v>73</v>
      </c>
      <c r="W41">
        <v>75</v>
      </c>
      <c r="X41">
        <v>72</v>
      </c>
    </row>
    <row r="42" spans="1:24" x14ac:dyDescent="0.3">
      <c r="A42"/>
      <c r="B42"/>
      <c r="C42" t="s">
        <v>41</v>
      </c>
      <c r="D42" t="s">
        <v>42</v>
      </c>
      <c r="E42" t="s">
        <v>33</v>
      </c>
      <c r="F42" t="s">
        <v>43</v>
      </c>
      <c r="G42">
        <v>14</v>
      </c>
      <c r="H42">
        <v>19</v>
      </c>
      <c r="I42">
        <v>15</v>
      </c>
      <c r="J42">
        <v>21</v>
      </c>
      <c r="K42">
        <v>19</v>
      </c>
      <c r="L42">
        <v>18</v>
      </c>
      <c r="M42">
        <v>22</v>
      </c>
      <c r="N42">
        <v>16</v>
      </c>
      <c r="O42">
        <v>18</v>
      </c>
      <c r="P42">
        <v>20</v>
      </c>
      <c r="Q42">
        <v>23</v>
      </c>
      <c r="R42">
        <v>29</v>
      </c>
      <c r="S42">
        <v>14</v>
      </c>
      <c r="T42">
        <v>26</v>
      </c>
      <c r="U42">
        <v>25</v>
      </c>
      <c r="V42">
        <v>15</v>
      </c>
      <c r="W42">
        <v>20</v>
      </c>
      <c r="X42">
        <v>14</v>
      </c>
    </row>
    <row r="43" spans="1:24" x14ac:dyDescent="0.3">
      <c r="A43" s="54"/>
      <c r="B43" s="54"/>
      <c r="C43" s="54"/>
      <c r="D43" s="54" t="s">
        <v>44</v>
      </c>
      <c r="E43" s="54" t="s">
        <v>33</v>
      </c>
      <c r="F43" s="54" t="s">
        <v>43</v>
      </c>
      <c r="G43" s="54">
        <v>58</v>
      </c>
      <c r="H43" s="54">
        <v>55</v>
      </c>
      <c r="I43" s="54">
        <v>46</v>
      </c>
      <c r="J43" s="54">
        <v>50</v>
      </c>
      <c r="K43" s="54">
        <v>48</v>
      </c>
      <c r="L43" s="54">
        <v>55</v>
      </c>
      <c r="M43" s="54">
        <v>53</v>
      </c>
      <c r="N43" s="54">
        <v>59</v>
      </c>
      <c r="O43" s="54">
        <v>60</v>
      </c>
      <c r="P43" s="54">
        <v>52</v>
      </c>
      <c r="Q43" s="54">
        <v>56</v>
      </c>
      <c r="R43" s="54">
        <v>49</v>
      </c>
      <c r="S43" s="54">
        <v>59</v>
      </c>
      <c r="T43" s="54">
        <v>52</v>
      </c>
      <c r="U43" s="54">
        <v>55</v>
      </c>
      <c r="V43" s="54">
        <v>57</v>
      </c>
      <c r="W43" s="54">
        <v>56</v>
      </c>
      <c r="X43" s="54">
        <v>58</v>
      </c>
    </row>
    <row r="44" spans="1:24" x14ac:dyDescent="0.3">
      <c r="A44" s="55" t="s">
        <v>50</v>
      </c>
      <c r="B44" s="55" t="s">
        <v>31</v>
      </c>
      <c r="C44" s="55" t="s">
        <v>32</v>
      </c>
      <c r="D44" s="55"/>
      <c r="E44" s="55" t="s">
        <v>33</v>
      </c>
      <c r="F44" s="55" t="s">
        <v>43</v>
      </c>
      <c r="G44" s="55">
        <v>70</v>
      </c>
      <c r="H44" s="55">
        <v>64</v>
      </c>
      <c r="I44" s="55">
        <v>69</v>
      </c>
      <c r="J44" s="55">
        <v>67</v>
      </c>
      <c r="K44" s="55">
        <v>73</v>
      </c>
      <c r="L44" s="55">
        <v>59</v>
      </c>
      <c r="M44" s="55">
        <v>57</v>
      </c>
      <c r="N44" s="55">
        <v>65</v>
      </c>
      <c r="O44" s="55">
        <v>67</v>
      </c>
      <c r="P44" s="55">
        <v>64</v>
      </c>
      <c r="Q44" s="55">
        <v>69</v>
      </c>
      <c r="R44" s="55">
        <v>80</v>
      </c>
      <c r="S44" s="55">
        <v>85</v>
      </c>
      <c r="T44" s="55">
        <v>79</v>
      </c>
      <c r="U44" s="55">
        <v>75</v>
      </c>
      <c r="V44" s="55">
        <v>78</v>
      </c>
      <c r="W44" s="55">
        <v>81</v>
      </c>
      <c r="X44" s="55">
        <v>82</v>
      </c>
    </row>
    <row r="45" spans="1:24" x14ac:dyDescent="0.3">
      <c r="A45"/>
      <c r="B45"/>
      <c r="C45" t="s">
        <v>34</v>
      </c>
      <c r="D45"/>
      <c r="E45" t="s">
        <v>33</v>
      </c>
      <c r="F45" t="s">
        <v>43</v>
      </c>
      <c r="G45">
        <v>7</v>
      </c>
      <c r="H45">
        <v>2</v>
      </c>
      <c r="I45">
        <v>5</v>
      </c>
      <c r="J45">
        <v>8</v>
      </c>
      <c r="K45">
        <v>7</v>
      </c>
      <c r="L45">
        <v>13</v>
      </c>
      <c r="M45">
        <v>1</v>
      </c>
      <c r="N45">
        <v>4</v>
      </c>
      <c r="O45">
        <v>3</v>
      </c>
      <c r="P45">
        <v>6</v>
      </c>
      <c r="Q45">
        <v>4</v>
      </c>
      <c r="R45">
        <v>2</v>
      </c>
      <c r="S45">
        <v>5</v>
      </c>
      <c r="T45">
        <v>2</v>
      </c>
      <c r="U45">
        <v>8</v>
      </c>
      <c r="V45">
        <v>4</v>
      </c>
      <c r="W45">
        <v>6</v>
      </c>
      <c r="X45">
        <v>5</v>
      </c>
    </row>
    <row r="46" spans="1:24" x14ac:dyDescent="0.3">
      <c r="A46"/>
      <c r="B46"/>
      <c r="C46" t="s">
        <v>35</v>
      </c>
      <c r="D46"/>
      <c r="E46" t="s">
        <v>33</v>
      </c>
      <c r="F46" t="s">
        <v>43</v>
      </c>
      <c r="G46">
        <v>9</v>
      </c>
      <c r="H46">
        <v>13</v>
      </c>
      <c r="I46">
        <v>13</v>
      </c>
      <c r="J46">
        <v>16</v>
      </c>
      <c r="K46">
        <v>12</v>
      </c>
      <c r="L46">
        <v>13</v>
      </c>
      <c r="M46">
        <v>27</v>
      </c>
      <c r="N46">
        <v>17</v>
      </c>
      <c r="O46">
        <v>10</v>
      </c>
      <c r="P46">
        <v>13</v>
      </c>
      <c r="Q46">
        <v>16</v>
      </c>
      <c r="R46">
        <v>8</v>
      </c>
      <c r="S46">
        <v>2</v>
      </c>
      <c r="T46">
        <v>10</v>
      </c>
      <c r="U46">
        <v>13</v>
      </c>
      <c r="V46">
        <v>11</v>
      </c>
      <c r="W46">
        <v>7</v>
      </c>
      <c r="X46">
        <v>9</v>
      </c>
    </row>
    <row r="47" spans="1:24" x14ac:dyDescent="0.3">
      <c r="A47"/>
      <c r="B47"/>
      <c r="C47" t="s">
        <v>36</v>
      </c>
      <c r="D47"/>
      <c r="E47" t="s">
        <v>33</v>
      </c>
      <c r="F47" t="s">
        <v>43</v>
      </c>
      <c r="G47">
        <v>6</v>
      </c>
      <c r="H47">
        <v>13</v>
      </c>
      <c r="I47">
        <v>10</v>
      </c>
      <c r="J47">
        <v>8</v>
      </c>
      <c r="K47">
        <v>4</v>
      </c>
      <c r="L47">
        <v>8</v>
      </c>
      <c r="M47">
        <v>6</v>
      </c>
      <c r="N47">
        <v>11</v>
      </c>
      <c r="O47">
        <v>10</v>
      </c>
      <c r="P47">
        <v>4</v>
      </c>
      <c r="Q47">
        <v>6</v>
      </c>
      <c r="R47">
        <v>5</v>
      </c>
      <c r="S47">
        <v>7</v>
      </c>
      <c r="T47">
        <v>4</v>
      </c>
      <c r="U47">
        <v>5</v>
      </c>
      <c r="V47">
        <v>5</v>
      </c>
      <c r="W47">
        <v>2</v>
      </c>
      <c r="X47">
        <v>4</v>
      </c>
    </row>
    <row r="48" spans="1:24" x14ac:dyDescent="0.3">
      <c r="A48"/>
      <c r="B48"/>
      <c r="C48" t="s">
        <v>37</v>
      </c>
      <c r="D48"/>
      <c r="E48" t="s">
        <v>33</v>
      </c>
      <c r="F48" t="s">
        <v>43</v>
      </c>
      <c r="G48">
        <v>8</v>
      </c>
      <c r="H48">
        <v>9</v>
      </c>
      <c r="I48">
        <v>3</v>
      </c>
      <c r="J48">
        <v>1</v>
      </c>
      <c r="K48">
        <v>4</v>
      </c>
      <c r="L48">
        <v>8</v>
      </c>
      <c r="M48">
        <v>9</v>
      </c>
      <c r="N48">
        <v>4</v>
      </c>
      <c r="O48">
        <v>11</v>
      </c>
      <c r="P48">
        <v>13</v>
      </c>
      <c r="Q48">
        <v>4</v>
      </c>
      <c r="R48">
        <v>5</v>
      </c>
      <c r="S48">
        <v>1</v>
      </c>
      <c r="T48">
        <v>5</v>
      </c>
      <c r="U48">
        <v>0</v>
      </c>
      <c r="V48">
        <v>2</v>
      </c>
      <c r="W48">
        <v>5</v>
      </c>
      <c r="X48">
        <v>1</v>
      </c>
    </row>
    <row r="49" spans="1:24" x14ac:dyDescent="0.3">
      <c r="A49"/>
      <c r="B49" t="s">
        <v>38</v>
      </c>
      <c r="C49" t="s">
        <v>39</v>
      </c>
      <c r="D49"/>
      <c r="E49" t="s">
        <v>33</v>
      </c>
      <c r="F49" t="s">
        <v>43</v>
      </c>
      <c r="G49">
        <v>27</v>
      </c>
      <c r="H49">
        <v>30</v>
      </c>
      <c r="I49">
        <v>36</v>
      </c>
      <c r="J49">
        <v>29</v>
      </c>
      <c r="K49">
        <v>37</v>
      </c>
      <c r="L49">
        <v>29</v>
      </c>
      <c r="M49">
        <v>29</v>
      </c>
      <c r="N49">
        <v>31</v>
      </c>
      <c r="O49">
        <v>26</v>
      </c>
      <c r="P49">
        <v>32</v>
      </c>
      <c r="Q49">
        <v>30</v>
      </c>
      <c r="R49">
        <v>31</v>
      </c>
      <c r="S49">
        <v>21</v>
      </c>
      <c r="T49">
        <v>25</v>
      </c>
      <c r="U49">
        <v>32</v>
      </c>
      <c r="V49">
        <v>39</v>
      </c>
      <c r="W49">
        <v>32</v>
      </c>
      <c r="X49">
        <v>41</v>
      </c>
    </row>
    <row r="50" spans="1:24" x14ac:dyDescent="0.3">
      <c r="A50"/>
      <c r="B50"/>
      <c r="C50" t="s">
        <v>40</v>
      </c>
      <c r="D50"/>
      <c r="E50" t="s">
        <v>33</v>
      </c>
      <c r="F50" t="s">
        <v>43</v>
      </c>
      <c r="G50">
        <v>26</v>
      </c>
      <c r="H50">
        <v>31</v>
      </c>
      <c r="I50">
        <v>26</v>
      </c>
      <c r="J50">
        <v>33</v>
      </c>
      <c r="K50">
        <v>20</v>
      </c>
      <c r="L50">
        <v>23</v>
      </c>
      <c r="M50">
        <v>21</v>
      </c>
      <c r="N50">
        <v>24</v>
      </c>
      <c r="O50">
        <v>22</v>
      </c>
      <c r="P50">
        <v>15</v>
      </c>
      <c r="Q50">
        <v>21</v>
      </c>
      <c r="R50">
        <v>18</v>
      </c>
      <c r="S50">
        <v>21</v>
      </c>
      <c r="T50">
        <v>26</v>
      </c>
      <c r="U50">
        <v>27</v>
      </c>
      <c r="V50">
        <v>21</v>
      </c>
      <c r="W50">
        <v>15</v>
      </c>
      <c r="X50">
        <v>23</v>
      </c>
    </row>
    <row r="51" spans="1:24" x14ac:dyDescent="0.3">
      <c r="A51"/>
      <c r="B51"/>
      <c r="C51" t="s">
        <v>41</v>
      </c>
      <c r="D51"/>
      <c r="E51" t="s">
        <v>33</v>
      </c>
      <c r="F51" t="s">
        <v>43</v>
      </c>
      <c r="G51">
        <v>48</v>
      </c>
      <c r="H51">
        <v>39</v>
      </c>
      <c r="I51">
        <v>38</v>
      </c>
      <c r="J51">
        <v>38</v>
      </c>
      <c r="K51">
        <v>43</v>
      </c>
      <c r="L51">
        <v>47</v>
      </c>
      <c r="M51">
        <v>50</v>
      </c>
      <c r="N51">
        <v>45</v>
      </c>
      <c r="O51">
        <v>52</v>
      </c>
      <c r="P51">
        <v>53</v>
      </c>
      <c r="Q51">
        <v>49</v>
      </c>
      <c r="R51">
        <v>51</v>
      </c>
      <c r="S51">
        <v>58</v>
      </c>
      <c r="T51">
        <v>49</v>
      </c>
      <c r="U51">
        <v>42</v>
      </c>
      <c r="V51">
        <v>41</v>
      </c>
      <c r="W51">
        <v>53</v>
      </c>
      <c r="X51">
        <v>36</v>
      </c>
    </row>
    <row r="52" spans="1:24" x14ac:dyDescent="0.3">
      <c r="A52"/>
      <c r="B52"/>
      <c r="C52" t="s">
        <v>41</v>
      </c>
      <c r="D52" t="s">
        <v>42</v>
      </c>
      <c r="E52" t="s">
        <v>33</v>
      </c>
      <c r="F52" t="s">
        <v>43</v>
      </c>
      <c r="G52">
        <v>16</v>
      </c>
      <c r="H52">
        <v>15</v>
      </c>
      <c r="I52">
        <v>13</v>
      </c>
      <c r="J52">
        <v>11</v>
      </c>
      <c r="K52">
        <v>15</v>
      </c>
      <c r="L52">
        <v>17</v>
      </c>
      <c r="M52">
        <v>10</v>
      </c>
      <c r="N52">
        <v>12</v>
      </c>
      <c r="O52">
        <v>18</v>
      </c>
      <c r="P52">
        <v>24</v>
      </c>
      <c r="Q52">
        <v>20</v>
      </c>
      <c r="R52">
        <v>15</v>
      </c>
      <c r="S52">
        <v>17</v>
      </c>
      <c r="T52">
        <v>21</v>
      </c>
      <c r="U52">
        <v>16</v>
      </c>
      <c r="V52">
        <v>8</v>
      </c>
      <c r="W52">
        <v>20</v>
      </c>
      <c r="X52">
        <v>9</v>
      </c>
    </row>
    <row r="53" spans="1:24" x14ac:dyDescent="0.3">
      <c r="A53" s="54"/>
      <c r="B53" s="54"/>
      <c r="C53" s="54"/>
      <c r="D53" s="54" t="s">
        <v>44</v>
      </c>
      <c r="E53" s="54" t="s">
        <v>33</v>
      </c>
      <c r="F53" s="54" t="s">
        <v>43</v>
      </c>
      <c r="G53" s="54">
        <v>31</v>
      </c>
      <c r="H53" s="54">
        <v>24</v>
      </c>
      <c r="I53" s="54">
        <v>26</v>
      </c>
      <c r="J53" s="54">
        <v>27</v>
      </c>
      <c r="K53" s="54">
        <v>28</v>
      </c>
      <c r="L53" s="54">
        <v>31</v>
      </c>
      <c r="M53" s="54">
        <v>40</v>
      </c>
      <c r="N53" s="54">
        <v>33</v>
      </c>
      <c r="O53" s="54">
        <v>34</v>
      </c>
      <c r="P53" s="54">
        <v>28</v>
      </c>
      <c r="Q53" s="54">
        <v>29</v>
      </c>
      <c r="R53" s="54">
        <v>36</v>
      </c>
      <c r="S53" s="54">
        <v>41</v>
      </c>
      <c r="T53" s="54">
        <v>28</v>
      </c>
      <c r="U53" s="54">
        <v>25</v>
      </c>
      <c r="V53" s="54">
        <v>33</v>
      </c>
      <c r="W53" s="54">
        <v>32</v>
      </c>
      <c r="X53" s="54">
        <v>27</v>
      </c>
    </row>
    <row r="54" spans="1:24" s="58" customFormat="1" ht="13.2" x14ac:dyDescent="0.25">
      <c r="A54" s="58" t="s">
        <v>51</v>
      </c>
      <c r="B54" s="58" t="s">
        <v>28</v>
      </c>
    </row>
    <row r="55" spans="1:24" s="58" customFormat="1" ht="13.2" x14ac:dyDescent="0.25">
      <c r="A55" s="58" t="s">
        <v>52</v>
      </c>
      <c r="B55" s="58" t="s">
        <v>27</v>
      </c>
    </row>
    <row r="56" spans="1:24" s="58" customFormat="1" ht="13.2" x14ac:dyDescent="0.25">
      <c r="A56" s="58" t="s">
        <v>29</v>
      </c>
    </row>
    <row r="57" spans="1:24" s="58" customFormat="1" ht="13.2" x14ac:dyDescent="0.25"/>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tabel_consumer</vt:lpstr>
      <vt:lpstr>other_indicators</vt:lpstr>
      <vt:lpstr>Web_IWEPS</vt:lpstr>
      <vt:lpstr>Coronavirus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2023-12-21T15:38:27Z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