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M:\17000-Projet_SIROP\000_Info_allIWEPS\Fichiers Web 2026\Mars 26\Annexes\"/>
    </mc:Choice>
  </mc:AlternateContent>
  <xr:revisionPtr revIDLastSave="0" documentId="8_{CD73D379-D3BD-4D6E-96B1-5506769A22F8}" xr6:coauthVersionLast="47" xr6:coauthVersionMax="47" xr10:uidLastSave="{00000000-0000-0000-0000-000000000000}"/>
  <bookViews>
    <workbookView xWindow="0" yWindow="480" windowWidth="29040" windowHeight="15720" activeTab="1" xr2:uid="{00000000-000D-0000-FFFF-FFFF00000000}"/>
  </bookViews>
  <sheets>
    <sheet name="Taux de pauv. par stat. de log." sheetId="1" r:id="rId1"/>
    <sheet name="en Wal. en déd. le cout du log.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9" i="3" l="1"/>
  <c r="T33" i="3"/>
  <c r="T21" i="3"/>
  <c r="T15" i="3"/>
</calcChain>
</file>

<file path=xl/sharedStrings.xml><?xml version="1.0" encoding="utf-8"?>
<sst xmlns="http://schemas.openxmlformats.org/spreadsheetml/2006/main" count="163" uniqueCount="28">
  <si>
    <t>Wallonie</t>
  </si>
  <si>
    <t>Flandre</t>
  </si>
  <si>
    <t>Bruxelles</t>
  </si>
  <si>
    <t>Belgique</t>
  </si>
  <si>
    <t>Année d'enquête</t>
  </si>
  <si>
    <t>Année de revenus</t>
  </si>
  <si>
    <t>Années</t>
  </si>
  <si>
    <t>Source</t>
  </si>
  <si>
    <t>EU-SILC, calculs IWEPS</t>
  </si>
  <si>
    <t>Notes</t>
  </si>
  <si>
    <t>Taux de risque de pauvreté</t>
  </si>
  <si>
    <t>Borne inférieure de l'intervalle de confiance (niveau de confiance 95%) du taux de risque de pauvreté</t>
  </si>
  <si>
    <t>Borne supérieure de l'intervalle de confiance (niveau de confiance 95%) du taux de risque de pauvreté</t>
  </si>
  <si>
    <t>Propriétaires</t>
  </si>
  <si>
    <t>Accédants</t>
  </si>
  <si>
    <t>Locataires au prix du marché</t>
  </si>
  <si>
    <t>Locataires à prix réduit</t>
  </si>
  <si>
    <t>Taux de risque de pauvreté selon le statut du logement</t>
  </si>
  <si>
    <t>Revenu équivalent  net de frais de logement (sauf remboursement du capital)</t>
  </si>
  <si>
    <t>Revenu équivalent  net de frais de logement (dont remboursement du capital)</t>
  </si>
  <si>
    <t>Total</t>
  </si>
  <si>
    <t>Gini (indicateur d'inégalité)</t>
  </si>
  <si>
    <t>Les bornes de l'intervalles de confiance permette d'estimer une fourchette dans laquelle, dans 19 cas sur 20, l'indicateur se trouve effectivement. Ainsi, on peut dire, avec 95% de certitude, que pour l'enquête EU-SILC 2005 le taux de risque de pauvreté des propriétaires (sans emprunt) en Wallonie se situait entre 9,4% et 14,9%.</t>
  </si>
  <si>
    <t xml:space="preserve"> -</t>
  </si>
  <si>
    <t>Avant, 2010 les données ne permettent pas d'inclure les remboursement en capital dans les frais de logement</t>
  </si>
  <si>
    <t>Les bornes de l'intervalles de confiance permette d'estimer une fourchette dans laquelle, dans 19 cas sur 20, l'indicateur se trouve effectivement. Ainsi, on peut dire, avec 95% de certitude, que pour l'enquête EU-SILC 2008 l'estimation du taux de pauvreté calculé à partir du revenu équivalent net de dépenses de logement (sauf les remboursement en capital des prêts hypothécaire) se situait en Wallonie, tous ménages confondus, entre 24,0% et 28,9%.</t>
  </si>
  <si>
    <t>Taux de pauvreté selon le statut du logement et coefficient de Gini en Wallonie, en déduisant certaines dépenses de logement</t>
  </si>
  <si>
    <t>Suite à une importante réforme de l’enquête en 2019 (révision de la pondération, recours à des données administratives pour mesurer certains revenus et modification du questionnaire) les comparaisons avec les années antérieures doivent être menées avec prudence.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</si>
</sst>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Lucida Console"/>
      <family val="3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4" fillId="0" borderId="0" xfId="0" applyFont="1"/>
    <xf numFmtId="0" fontId="0" fillId="2" borderId="1" xfId="0" applyFill="1" applyBorder="1"/>
    <xf numFmtId="0" fontId="0" fillId="0" borderId="1" xfId="0" applyBorder="1"/>
    <xf numFmtId="0" fontId="0" fillId="0" borderId="2" xfId="0" applyBorder="1"/>
    <xf numFmtId="0" fontId="0" fillId="2" borderId="2" xfId="0" applyFill="1" applyBorder="1"/>
    <xf numFmtId="0" fontId="2" fillId="0" borderId="0" xfId="0" applyFont="1" applyAlignment="1">
      <alignment horizontal="right"/>
    </xf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 applyAlignment="1">
      <alignment vertical="center"/>
    </xf>
    <xf numFmtId="164" fontId="0" fillId="2" borderId="2" xfId="1" applyNumberFormat="1" applyFont="1" applyFill="1" applyBorder="1"/>
    <xf numFmtId="164" fontId="0" fillId="2" borderId="0" xfId="1" applyNumberFormat="1" applyFont="1" applyFill="1" applyBorder="1"/>
    <xf numFmtId="164" fontId="0" fillId="2" borderId="1" xfId="1" applyNumberFormat="1" applyFont="1" applyFill="1" applyBorder="1"/>
    <xf numFmtId="164" fontId="0" fillId="2" borderId="0" xfId="1" applyNumberFormat="1" applyFont="1" applyFill="1" applyAlignment="1">
      <alignment horizontal="right"/>
    </xf>
    <xf numFmtId="164" fontId="0" fillId="2" borderId="1" xfId="1" applyNumberFormat="1" applyFont="1" applyFill="1" applyBorder="1" applyAlignment="1">
      <alignment horizontal="right"/>
    </xf>
    <xf numFmtId="164" fontId="0" fillId="0" borderId="0" xfId="0" applyNumberFormat="1"/>
    <xf numFmtId="164" fontId="0" fillId="0" borderId="2" xfId="0" applyNumberFormat="1" applyBorder="1"/>
    <xf numFmtId="164" fontId="0" fillId="0" borderId="1" xfId="0" applyNumberFormat="1" applyBorder="1"/>
    <xf numFmtId="10" fontId="5" fillId="0" borderId="0" xfId="0" applyNumberFormat="1" applyFont="1" applyAlignment="1">
      <alignment horizontal="right" vertical="center" wrapText="1"/>
    </xf>
    <xf numFmtId="10" fontId="5" fillId="0" borderId="1" xfId="0" applyNumberFormat="1" applyFont="1" applyBorder="1" applyAlignment="1">
      <alignment horizontal="right" vertical="center" wrapText="1"/>
    </xf>
    <xf numFmtId="164" fontId="5" fillId="0" borderId="0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0" fillId="2" borderId="0" xfId="0" applyNumberFormat="1" applyFill="1"/>
    <xf numFmtId="164" fontId="0" fillId="2" borderId="2" xfId="0" applyNumberFormat="1" applyFill="1" applyBorder="1"/>
    <xf numFmtId="164" fontId="0" fillId="2" borderId="1" xfId="0" applyNumberFormat="1" applyFill="1" applyBorder="1"/>
    <xf numFmtId="164" fontId="0" fillId="0" borderId="2" xfId="1" applyNumberFormat="1" applyFont="1" applyBorder="1"/>
    <xf numFmtId="164" fontId="0" fillId="0" borderId="1" xfId="1" applyNumberFormat="1" applyFont="1" applyBorder="1"/>
    <xf numFmtId="0" fontId="4" fillId="0" borderId="2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4"/>
  <sheetViews>
    <sheetView topLeftCell="A9" zoomScaleNormal="100" workbookViewId="0">
      <pane xSplit="3" topLeftCell="K1" activePane="topRight" state="frozen"/>
      <selection pane="topRight" activeCell="X40" sqref="X40:X51"/>
    </sheetView>
  </sheetViews>
  <sheetFormatPr baseColWidth="10" defaultRowHeight="15" x14ac:dyDescent="0.25"/>
  <cols>
    <col min="1" max="1" width="4.7109375" customWidth="1"/>
    <col min="2" max="2" width="27.5703125" customWidth="1"/>
    <col min="3" max="3" width="27.85546875" customWidth="1"/>
    <col min="18" max="23" width="11.42578125" style="1"/>
  </cols>
  <sheetData>
    <row r="1" spans="1:24" ht="18.75" x14ac:dyDescent="0.3">
      <c r="C1" s="2" t="s">
        <v>17</v>
      </c>
    </row>
    <row r="2" spans="1:24" s="5" customFormat="1" x14ac:dyDescent="0.25">
      <c r="B2" s="37" t="s">
        <v>6</v>
      </c>
      <c r="C2" s="5" t="s">
        <v>4</v>
      </c>
      <c r="D2" s="5">
        <v>2005</v>
      </c>
      <c r="E2" s="5">
        <v>2006</v>
      </c>
      <c r="F2" s="5">
        <v>2007</v>
      </c>
      <c r="G2" s="5">
        <v>2008</v>
      </c>
      <c r="H2" s="5">
        <v>2009</v>
      </c>
      <c r="I2" s="5">
        <v>2010</v>
      </c>
      <c r="J2" s="5">
        <v>2011</v>
      </c>
      <c r="K2" s="5">
        <v>2012</v>
      </c>
      <c r="L2" s="5">
        <v>2013</v>
      </c>
      <c r="M2" s="5">
        <v>2014</v>
      </c>
      <c r="N2" s="5">
        <v>2015</v>
      </c>
      <c r="O2" s="5">
        <v>2016</v>
      </c>
      <c r="P2" s="5">
        <v>2017</v>
      </c>
      <c r="Q2" s="5">
        <v>2018</v>
      </c>
      <c r="R2" s="6">
        <v>2019</v>
      </c>
      <c r="S2" s="6">
        <v>2020</v>
      </c>
      <c r="T2" s="6">
        <v>2021</v>
      </c>
      <c r="U2" s="6">
        <v>2022</v>
      </c>
      <c r="V2" s="6">
        <v>2023</v>
      </c>
      <c r="W2" s="6">
        <v>2024</v>
      </c>
      <c r="X2" s="5">
        <v>2025</v>
      </c>
    </row>
    <row r="3" spans="1:24" s="4" customFormat="1" x14ac:dyDescent="0.25">
      <c r="B3" s="38"/>
      <c r="C3" s="3" t="s">
        <v>5</v>
      </c>
      <c r="D3" s="3">
        <v>2004</v>
      </c>
      <c r="E3" s="3">
        <v>2005</v>
      </c>
      <c r="F3" s="3">
        <v>2006</v>
      </c>
      <c r="G3" s="3">
        <v>2007</v>
      </c>
      <c r="H3" s="3">
        <v>2008</v>
      </c>
      <c r="I3" s="4">
        <v>2009</v>
      </c>
      <c r="J3" s="4">
        <v>2010</v>
      </c>
      <c r="K3" s="4">
        <v>2011</v>
      </c>
      <c r="L3" s="4">
        <v>2012</v>
      </c>
      <c r="M3" s="4">
        <v>2013</v>
      </c>
      <c r="N3" s="3">
        <v>2014</v>
      </c>
      <c r="O3" s="4">
        <v>2015</v>
      </c>
      <c r="P3" s="4">
        <v>2016</v>
      </c>
      <c r="Q3" s="4">
        <v>2017</v>
      </c>
      <c r="R3" s="3">
        <v>2018</v>
      </c>
      <c r="S3" s="3">
        <v>2019</v>
      </c>
      <c r="T3" s="3">
        <v>2020</v>
      </c>
      <c r="U3" s="3">
        <v>2021</v>
      </c>
      <c r="V3" s="3">
        <v>2022</v>
      </c>
      <c r="W3" s="3">
        <v>2023</v>
      </c>
      <c r="X3" s="4">
        <v>2024</v>
      </c>
    </row>
    <row r="4" spans="1:24" x14ac:dyDescent="0.25">
      <c r="A4" s="39" t="s">
        <v>0</v>
      </c>
      <c r="B4" s="33" t="s">
        <v>10</v>
      </c>
      <c r="C4" s="6" t="s">
        <v>13</v>
      </c>
      <c r="D4" s="8">
        <v>0.122</v>
      </c>
      <c r="E4" s="8">
        <v>0.161</v>
      </c>
      <c r="F4" s="8">
        <v>0.184</v>
      </c>
      <c r="G4" s="8">
        <v>0.16800000000000001</v>
      </c>
      <c r="H4" s="8">
        <v>0.158</v>
      </c>
      <c r="I4" s="9">
        <v>0.14799999999999999</v>
      </c>
      <c r="J4" s="9">
        <v>0.161</v>
      </c>
      <c r="K4" s="9">
        <v>0.13300000000000001</v>
      </c>
      <c r="L4" s="9">
        <v>0.13200000000000001</v>
      </c>
      <c r="M4" s="9">
        <v>0.13600000000000001</v>
      </c>
      <c r="N4" s="8">
        <v>0.123</v>
      </c>
      <c r="O4" s="9">
        <v>0.112</v>
      </c>
      <c r="P4" s="10">
        <v>0.155</v>
      </c>
      <c r="Q4" s="19">
        <v>0.17199999999999999</v>
      </c>
      <c r="R4" s="8">
        <v>0.151</v>
      </c>
      <c r="S4" s="8">
        <v>0.14799999999999999</v>
      </c>
      <c r="T4" s="25">
        <v>0.14399999999999999</v>
      </c>
      <c r="U4" s="8">
        <v>0.17899999999999999</v>
      </c>
      <c r="V4" s="8">
        <v>0.14000000000000001</v>
      </c>
      <c r="W4" s="8">
        <v>0.121</v>
      </c>
      <c r="X4" s="9">
        <v>0.106</v>
      </c>
    </row>
    <row r="5" spans="1:24" x14ac:dyDescent="0.25">
      <c r="A5" s="40"/>
      <c r="B5" s="33"/>
      <c r="C5" s="1" t="s">
        <v>14</v>
      </c>
      <c r="D5" s="8">
        <v>8.1000000000000003E-2</v>
      </c>
      <c r="E5" s="8">
        <v>7.2999999999999995E-2</v>
      </c>
      <c r="F5" s="8">
        <v>0.09</v>
      </c>
      <c r="G5" s="8">
        <v>0.109</v>
      </c>
      <c r="H5" s="8">
        <v>9.2999999999999999E-2</v>
      </c>
      <c r="I5" s="9">
        <v>0.09</v>
      </c>
      <c r="J5" s="9">
        <v>7.6999999999999999E-2</v>
      </c>
      <c r="K5" s="9">
        <v>7.0000000000000007E-2</v>
      </c>
      <c r="L5" s="9">
        <v>5.6000000000000001E-2</v>
      </c>
      <c r="M5" s="9">
        <v>7.2999999999999995E-2</v>
      </c>
      <c r="N5" s="8">
        <v>8.6999999999999994E-2</v>
      </c>
      <c r="O5" s="9">
        <v>8.7999999999999995E-2</v>
      </c>
      <c r="P5" s="10">
        <v>0.104</v>
      </c>
      <c r="Q5" s="19">
        <v>8.7999999999999995E-2</v>
      </c>
      <c r="R5" s="8">
        <v>6.2E-2</v>
      </c>
      <c r="S5" s="8">
        <v>5.2999999999999999E-2</v>
      </c>
      <c r="T5" s="25">
        <v>0.08</v>
      </c>
      <c r="U5" s="8">
        <v>5.7000000000000002E-2</v>
      </c>
      <c r="V5" s="8">
        <v>7.0000000000000007E-2</v>
      </c>
      <c r="W5" s="8">
        <v>5.7000000000000002E-2</v>
      </c>
      <c r="X5" s="9">
        <v>7.0000000000000007E-2</v>
      </c>
    </row>
    <row r="6" spans="1:24" x14ac:dyDescent="0.25">
      <c r="A6" s="40"/>
      <c r="B6" s="33"/>
      <c r="C6" s="1" t="s">
        <v>15</v>
      </c>
      <c r="D6" s="8">
        <v>0.35</v>
      </c>
      <c r="E6" s="8">
        <v>0.311</v>
      </c>
      <c r="F6" s="8">
        <v>0.32200000000000001</v>
      </c>
      <c r="G6" s="8">
        <v>0.35199999999999998</v>
      </c>
      <c r="H6" s="8">
        <v>0.34699999999999998</v>
      </c>
      <c r="I6" s="9">
        <v>0.32200000000000001</v>
      </c>
      <c r="J6" s="9">
        <v>0.42699999999999999</v>
      </c>
      <c r="K6" s="9">
        <v>0.36299999999999999</v>
      </c>
      <c r="L6" s="9">
        <v>0.32400000000000001</v>
      </c>
      <c r="M6" s="9">
        <v>0.38800000000000001</v>
      </c>
      <c r="N6" s="8">
        <v>0.34899999999999998</v>
      </c>
      <c r="O6" s="9">
        <v>0.40400000000000003</v>
      </c>
      <c r="P6" s="10">
        <v>0.42099999999999999</v>
      </c>
      <c r="Q6" s="19">
        <v>0.45</v>
      </c>
      <c r="R6" s="8">
        <v>0.379</v>
      </c>
      <c r="S6" s="8">
        <v>0.34399999999999997</v>
      </c>
      <c r="T6" s="25">
        <v>0.3</v>
      </c>
      <c r="U6" s="8">
        <v>0.28299999999999997</v>
      </c>
      <c r="V6" s="8">
        <v>0.25800000000000001</v>
      </c>
      <c r="W6" s="8">
        <v>0.22800000000000001</v>
      </c>
      <c r="X6" s="9">
        <v>0.21099999999999999</v>
      </c>
    </row>
    <row r="7" spans="1:24" x14ac:dyDescent="0.25">
      <c r="A7" s="40"/>
      <c r="B7" s="33"/>
      <c r="C7" s="3" t="s">
        <v>16</v>
      </c>
      <c r="D7" s="8">
        <v>0.43099999999999999</v>
      </c>
      <c r="E7" s="8">
        <v>0.437</v>
      </c>
      <c r="F7" s="8">
        <v>0.43099999999999999</v>
      </c>
      <c r="G7" s="8">
        <v>0.45900000000000002</v>
      </c>
      <c r="H7" s="8">
        <v>0.41</v>
      </c>
      <c r="I7" s="9">
        <v>0.38600000000000001</v>
      </c>
      <c r="J7" s="9">
        <v>0.41499999999999998</v>
      </c>
      <c r="K7" s="9">
        <v>0.44400000000000001</v>
      </c>
      <c r="L7" s="9">
        <v>0.52700000000000002</v>
      </c>
      <c r="M7" s="9">
        <v>0.434</v>
      </c>
      <c r="N7" s="8">
        <v>0.48699999999999999</v>
      </c>
      <c r="O7" s="9">
        <v>0.59099999999999997</v>
      </c>
      <c r="P7" s="10">
        <v>0.49099999999999999</v>
      </c>
      <c r="Q7" s="20">
        <v>0.51900000000000002</v>
      </c>
      <c r="R7" s="8">
        <v>0.46500000000000002</v>
      </c>
      <c r="S7" s="8">
        <v>0.50700000000000001</v>
      </c>
      <c r="T7" s="25">
        <v>0.41099999999999998</v>
      </c>
      <c r="U7" s="8">
        <v>0.496</v>
      </c>
      <c r="V7" s="8">
        <v>0.35</v>
      </c>
      <c r="W7" s="8">
        <v>0.313</v>
      </c>
      <c r="X7" s="9">
        <v>0.42499999999999999</v>
      </c>
    </row>
    <row r="8" spans="1:24" s="5" customFormat="1" x14ac:dyDescent="0.25">
      <c r="A8" s="40"/>
      <c r="B8" s="34" t="s">
        <v>11</v>
      </c>
      <c r="C8" s="1" t="s">
        <v>13</v>
      </c>
      <c r="D8" s="11">
        <v>9.4E-2</v>
      </c>
      <c r="E8" s="11">
        <v>0.127</v>
      </c>
      <c r="F8" s="11">
        <v>0.153</v>
      </c>
      <c r="G8" s="11">
        <v>0.13300000000000001</v>
      </c>
      <c r="H8" s="11">
        <v>0.13500000000000001</v>
      </c>
      <c r="I8" s="11">
        <v>0.11799999999999999</v>
      </c>
      <c r="J8" s="11">
        <v>0.13500000000000001</v>
      </c>
      <c r="K8" s="11">
        <v>0.109</v>
      </c>
      <c r="L8" s="11">
        <v>0.10199999999999999</v>
      </c>
      <c r="M8" s="11">
        <v>0.109</v>
      </c>
      <c r="N8" s="11">
        <v>9.7000000000000003E-2</v>
      </c>
      <c r="O8" s="11">
        <v>8.1000000000000003E-2</v>
      </c>
      <c r="P8" s="11">
        <v>0.121</v>
      </c>
      <c r="Q8" s="21">
        <v>0.13200000000000001</v>
      </c>
      <c r="R8" s="11">
        <v>0.11799999999999999</v>
      </c>
      <c r="S8" s="11">
        <v>0.122</v>
      </c>
      <c r="T8" s="26">
        <v>0.11899999999999999</v>
      </c>
      <c r="U8" s="11">
        <v>0.14499999999999999</v>
      </c>
      <c r="V8" s="11">
        <v>0.11</v>
      </c>
      <c r="W8" s="11">
        <v>0.1</v>
      </c>
      <c r="X8" s="28">
        <v>8.3000000000000004E-2</v>
      </c>
    </row>
    <row r="9" spans="1:24" x14ac:dyDescent="0.25">
      <c r="A9" s="40"/>
      <c r="B9" s="35"/>
      <c r="C9" s="1" t="s">
        <v>14</v>
      </c>
      <c r="D9" s="12">
        <v>5.8000000000000003E-2</v>
      </c>
      <c r="E9" s="12">
        <v>5.2999999999999999E-2</v>
      </c>
      <c r="F9" s="12">
        <v>6.7000000000000004E-2</v>
      </c>
      <c r="G9" s="12">
        <v>8.2000000000000003E-2</v>
      </c>
      <c r="H9" s="12">
        <v>5.8999999999999997E-2</v>
      </c>
      <c r="I9" s="12">
        <v>5.1999999999999998E-2</v>
      </c>
      <c r="J9" s="12">
        <v>4.7E-2</v>
      </c>
      <c r="K9" s="12">
        <v>4.2999999999999997E-2</v>
      </c>
      <c r="L9" s="12">
        <v>3.7999999999999999E-2</v>
      </c>
      <c r="M9" s="12">
        <v>4.8000000000000001E-2</v>
      </c>
      <c r="N9" s="12">
        <v>5.8999999999999997E-2</v>
      </c>
      <c r="O9" s="12">
        <v>0.06</v>
      </c>
      <c r="P9" s="12">
        <v>7.3999999999999996E-2</v>
      </c>
      <c r="Q9" s="21">
        <v>5.8000000000000003E-2</v>
      </c>
      <c r="R9" s="12">
        <v>0.04</v>
      </c>
      <c r="S9" s="12">
        <v>3.5999999999999997E-2</v>
      </c>
      <c r="T9" s="25">
        <v>5.0999999999999997E-2</v>
      </c>
      <c r="U9" s="8">
        <v>3.2000000000000001E-2</v>
      </c>
      <c r="V9" s="8">
        <v>4.5999999999999999E-2</v>
      </c>
      <c r="W9" s="8">
        <v>4.2999999999999997E-2</v>
      </c>
      <c r="X9" s="9">
        <v>4.9000000000000002E-2</v>
      </c>
    </row>
    <row r="10" spans="1:24" x14ac:dyDescent="0.25">
      <c r="A10" s="40"/>
      <c r="B10" s="35"/>
      <c r="C10" s="1" t="s">
        <v>15</v>
      </c>
      <c r="D10" s="12">
        <v>0.27800000000000002</v>
      </c>
      <c r="E10" s="12">
        <v>0.246</v>
      </c>
      <c r="F10" s="12">
        <v>0.26200000000000001</v>
      </c>
      <c r="G10" s="12">
        <v>0.29499999999999998</v>
      </c>
      <c r="H10" s="12">
        <v>0.29899999999999999</v>
      </c>
      <c r="I10" s="12">
        <v>0.26200000000000001</v>
      </c>
      <c r="J10" s="12">
        <v>0.36399999999999999</v>
      </c>
      <c r="K10" s="12">
        <v>0.28499999999999998</v>
      </c>
      <c r="L10" s="12">
        <v>0.23599999999999999</v>
      </c>
      <c r="M10" s="12">
        <v>0.30399999999999999</v>
      </c>
      <c r="N10" s="12">
        <v>0.29199999999999998</v>
      </c>
      <c r="O10" s="12">
        <v>0.34599999999999997</v>
      </c>
      <c r="P10" s="12">
        <v>0.34499999999999997</v>
      </c>
      <c r="Q10" s="21">
        <v>0.375</v>
      </c>
      <c r="R10" s="12">
        <v>0.30499999999999999</v>
      </c>
      <c r="S10" s="12">
        <v>0.29099999999999998</v>
      </c>
      <c r="T10" s="25">
        <v>0.23599999999999999</v>
      </c>
      <c r="U10" s="8">
        <v>0.23100000000000001</v>
      </c>
      <c r="V10" s="8">
        <v>0.19900000000000001</v>
      </c>
      <c r="W10" s="8">
        <v>0.17899999999999999</v>
      </c>
      <c r="X10" s="9">
        <v>0.16200000000000001</v>
      </c>
    </row>
    <row r="11" spans="1:24" s="4" customFormat="1" x14ac:dyDescent="0.25">
      <c r="A11" s="40"/>
      <c r="B11" s="36"/>
      <c r="C11" s="3" t="s">
        <v>16</v>
      </c>
      <c r="D11" s="13">
        <v>0.32900000000000001</v>
      </c>
      <c r="E11" s="13">
        <v>0.35299999999999998</v>
      </c>
      <c r="F11" s="13">
        <v>0.3</v>
      </c>
      <c r="G11" s="13">
        <v>0.34599999999999997</v>
      </c>
      <c r="H11" s="13">
        <v>0.29299999999999998</v>
      </c>
      <c r="I11" s="13">
        <v>0.27700000000000002</v>
      </c>
      <c r="J11" s="13">
        <v>0.3</v>
      </c>
      <c r="K11" s="13">
        <v>0.31900000000000001</v>
      </c>
      <c r="L11" s="13">
        <v>0.41399999999999998</v>
      </c>
      <c r="M11" s="13">
        <v>0.30199999999999999</v>
      </c>
      <c r="N11" s="13">
        <v>0.36399999999999999</v>
      </c>
      <c r="O11" s="13">
        <v>0.48599999999999999</v>
      </c>
      <c r="P11" s="13">
        <v>0.38800000000000001</v>
      </c>
      <c r="Q11" s="22">
        <v>0.42199999999999999</v>
      </c>
      <c r="R11" s="13">
        <v>0.36099999999999999</v>
      </c>
      <c r="S11" s="13">
        <v>0.39600000000000002</v>
      </c>
      <c r="T11" s="27">
        <v>0.32200000000000001</v>
      </c>
      <c r="U11" s="13">
        <v>0.39700000000000002</v>
      </c>
      <c r="V11" s="13">
        <v>0.27300000000000002</v>
      </c>
      <c r="W11" s="13">
        <v>0.246</v>
      </c>
      <c r="X11" s="29">
        <v>0.32100000000000001</v>
      </c>
    </row>
    <row r="12" spans="1:24" s="5" customFormat="1" x14ac:dyDescent="0.25">
      <c r="A12" s="40"/>
      <c r="B12" s="34" t="s">
        <v>12</v>
      </c>
      <c r="C12" s="1" t="s">
        <v>13</v>
      </c>
      <c r="D12" s="11">
        <v>0.14899999999999999</v>
      </c>
      <c r="E12" s="11">
        <v>0.19400000000000001</v>
      </c>
      <c r="F12" s="11">
        <v>0.215</v>
      </c>
      <c r="G12" s="11">
        <v>0.20399999999999999</v>
      </c>
      <c r="H12" s="11">
        <v>0.18</v>
      </c>
      <c r="I12" s="11">
        <v>0.17899999999999999</v>
      </c>
      <c r="J12" s="11">
        <v>0.188</v>
      </c>
      <c r="K12" s="11">
        <v>0.158</v>
      </c>
      <c r="L12" s="11">
        <v>0.16200000000000001</v>
      </c>
      <c r="M12" s="11">
        <v>0.16300000000000001</v>
      </c>
      <c r="N12" s="11">
        <v>0.15</v>
      </c>
      <c r="O12" s="11">
        <v>0.14399999999999999</v>
      </c>
      <c r="P12" s="11">
        <v>0.19</v>
      </c>
      <c r="Q12" s="21">
        <v>0.21199999999999999</v>
      </c>
      <c r="R12" s="11">
        <v>0.189</v>
      </c>
      <c r="S12" s="11">
        <v>0.17699999999999999</v>
      </c>
      <c r="T12" s="26">
        <v>0.17100000000000001</v>
      </c>
      <c r="U12" s="11">
        <v>0.216</v>
      </c>
      <c r="V12" s="11">
        <v>0.17499999999999999</v>
      </c>
      <c r="W12" s="11">
        <v>0.14499999999999999</v>
      </c>
      <c r="X12" s="28">
        <v>0.13200000000000001</v>
      </c>
    </row>
    <row r="13" spans="1:24" x14ac:dyDescent="0.25">
      <c r="A13" s="40"/>
      <c r="B13" s="35"/>
      <c r="C13" s="1" t="s">
        <v>14</v>
      </c>
      <c r="D13" s="12">
        <v>0.104</v>
      </c>
      <c r="E13" s="12">
        <v>9.4E-2</v>
      </c>
      <c r="F13" s="12">
        <v>0.113</v>
      </c>
      <c r="G13" s="12">
        <v>0.13600000000000001</v>
      </c>
      <c r="H13" s="12">
        <v>0.127</v>
      </c>
      <c r="I13" s="12">
        <v>0.127</v>
      </c>
      <c r="J13" s="12">
        <v>0.106</v>
      </c>
      <c r="K13" s="12">
        <v>9.8000000000000004E-2</v>
      </c>
      <c r="L13" s="12">
        <v>7.3999999999999996E-2</v>
      </c>
      <c r="M13" s="12">
        <v>9.8000000000000004E-2</v>
      </c>
      <c r="N13" s="12">
        <v>0.11600000000000001</v>
      </c>
      <c r="O13" s="12">
        <v>0.115</v>
      </c>
      <c r="P13" s="12">
        <v>0.13500000000000001</v>
      </c>
      <c r="Q13" s="21">
        <v>0.11799999999999999</v>
      </c>
      <c r="R13" s="12">
        <v>9.1999999999999998E-2</v>
      </c>
      <c r="S13" s="12">
        <v>7.4999999999999997E-2</v>
      </c>
      <c r="T13" s="25">
        <v>0.11700000000000001</v>
      </c>
      <c r="U13" s="8">
        <v>9.4E-2</v>
      </c>
      <c r="V13" s="8">
        <v>0.10199999999999999</v>
      </c>
      <c r="W13" s="8">
        <v>7.2999999999999995E-2</v>
      </c>
      <c r="X13" s="9">
        <v>9.6000000000000002E-2</v>
      </c>
    </row>
    <row r="14" spans="1:24" x14ac:dyDescent="0.25">
      <c r="A14" s="40"/>
      <c r="B14" s="35"/>
      <c r="C14" s="1" t="s">
        <v>15</v>
      </c>
      <c r="D14" s="12">
        <v>0.42099999999999999</v>
      </c>
      <c r="E14" s="12">
        <v>0.377</v>
      </c>
      <c r="F14" s="12">
        <v>0.38300000000000001</v>
      </c>
      <c r="G14" s="12">
        <v>0.41</v>
      </c>
      <c r="H14" s="12">
        <v>0.39600000000000002</v>
      </c>
      <c r="I14" s="12">
        <v>0.38200000000000001</v>
      </c>
      <c r="J14" s="12">
        <v>0.49</v>
      </c>
      <c r="K14" s="12">
        <v>0.44</v>
      </c>
      <c r="L14" s="12">
        <v>0.41199999999999998</v>
      </c>
      <c r="M14" s="12">
        <v>0.47199999999999998</v>
      </c>
      <c r="N14" s="12">
        <v>0.40699999999999997</v>
      </c>
      <c r="O14" s="12">
        <v>0.46100000000000002</v>
      </c>
      <c r="P14" s="12">
        <v>0.496</v>
      </c>
      <c r="Q14" s="21">
        <v>0.52500000000000002</v>
      </c>
      <c r="R14" s="12">
        <v>0.45600000000000002</v>
      </c>
      <c r="S14" s="12">
        <v>0.4</v>
      </c>
      <c r="T14" s="25">
        <v>0.37</v>
      </c>
      <c r="U14" s="8">
        <v>0.34100000000000003</v>
      </c>
      <c r="V14" s="8">
        <v>0.32400000000000001</v>
      </c>
      <c r="W14" s="8">
        <v>0.28199999999999997</v>
      </c>
      <c r="X14" s="9">
        <v>0.26700000000000002</v>
      </c>
    </row>
    <row r="15" spans="1:24" s="4" customFormat="1" x14ac:dyDescent="0.25">
      <c r="A15" s="41"/>
      <c r="B15" s="36"/>
      <c r="C15" s="3" t="s">
        <v>16</v>
      </c>
      <c r="D15" s="13">
        <v>0.53200000000000003</v>
      </c>
      <c r="E15" s="13">
        <v>0.52100000000000002</v>
      </c>
      <c r="F15" s="13">
        <v>0.56100000000000005</v>
      </c>
      <c r="G15" s="13">
        <v>0.57299999999999995</v>
      </c>
      <c r="H15" s="13">
        <v>0.52800000000000002</v>
      </c>
      <c r="I15" s="13">
        <v>0.496</v>
      </c>
      <c r="J15" s="13">
        <v>0.53</v>
      </c>
      <c r="K15" s="13">
        <v>0.56999999999999995</v>
      </c>
      <c r="L15" s="13">
        <v>0.64</v>
      </c>
      <c r="M15" s="13">
        <v>0.56499999999999995</v>
      </c>
      <c r="N15" s="13">
        <v>0.61</v>
      </c>
      <c r="O15" s="13">
        <v>0.69499999999999995</v>
      </c>
      <c r="P15" s="13">
        <v>0.59399999999999997</v>
      </c>
      <c r="Q15" s="22">
        <v>0.61599999999999999</v>
      </c>
      <c r="R15" s="13">
        <v>0.57199999999999995</v>
      </c>
      <c r="S15" s="13">
        <v>0.61699999999999999</v>
      </c>
      <c r="T15" s="27">
        <v>0.50600000000000001</v>
      </c>
      <c r="U15" s="13">
        <v>0.59499999999999997</v>
      </c>
      <c r="V15" s="13">
        <v>0.432</v>
      </c>
      <c r="W15" s="13">
        <v>0.38500000000000001</v>
      </c>
      <c r="X15" s="29">
        <v>0.53400000000000003</v>
      </c>
    </row>
    <row r="16" spans="1:24" x14ac:dyDescent="0.25">
      <c r="A16" s="39" t="s">
        <v>1</v>
      </c>
      <c r="B16" s="33" t="s">
        <v>10</v>
      </c>
      <c r="C16" s="6" t="s">
        <v>13</v>
      </c>
      <c r="D16" s="8">
        <v>0.123</v>
      </c>
      <c r="E16" s="8">
        <v>0.14299999999999999</v>
      </c>
      <c r="F16" s="8">
        <v>0.13300000000000001</v>
      </c>
      <c r="G16" s="8">
        <v>0.11799999999999999</v>
      </c>
      <c r="H16" s="8">
        <v>0.124</v>
      </c>
      <c r="I16" s="9">
        <v>0.126</v>
      </c>
      <c r="J16" s="9">
        <v>0.121</v>
      </c>
      <c r="K16" s="9">
        <v>0.11700000000000001</v>
      </c>
      <c r="L16" s="9">
        <v>0.104</v>
      </c>
      <c r="M16" s="9">
        <v>0.107</v>
      </c>
      <c r="N16" s="8">
        <v>0.105</v>
      </c>
      <c r="O16" s="9">
        <v>9.7000000000000003E-2</v>
      </c>
      <c r="P16" s="10">
        <v>9.9000000000000005E-2</v>
      </c>
      <c r="Q16" s="23">
        <v>9.9000000000000005E-2</v>
      </c>
      <c r="R16" s="8">
        <v>0.105</v>
      </c>
      <c r="S16" s="8">
        <v>0.11</v>
      </c>
      <c r="T16" s="25">
        <v>9.5000000000000001E-2</v>
      </c>
      <c r="U16" s="8">
        <v>8.8999999999999996E-2</v>
      </c>
      <c r="V16" s="8">
        <v>9.1999999999999998E-2</v>
      </c>
      <c r="W16" s="8">
        <v>8.2000000000000003E-2</v>
      </c>
      <c r="X16" s="9">
        <v>6.9000000000000006E-2</v>
      </c>
    </row>
    <row r="17" spans="1:24" x14ac:dyDescent="0.25">
      <c r="A17" s="40"/>
      <c r="B17" s="33"/>
      <c r="C17" s="1" t="s">
        <v>14</v>
      </c>
      <c r="D17" s="8">
        <v>5.5E-2</v>
      </c>
      <c r="E17" s="8">
        <v>4.5999999999999999E-2</v>
      </c>
      <c r="F17" s="8">
        <v>3.4000000000000002E-2</v>
      </c>
      <c r="G17" s="8">
        <v>3.6999999999999998E-2</v>
      </c>
      <c r="H17" s="8">
        <v>3.4000000000000002E-2</v>
      </c>
      <c r="I17" s="9">
        <v>3.4000000000000002E-2</v>
      </c>
      <c r="J17" s="9">
        <v>2.7E-2</v>
      </c>
      <c r="K17" s="9">
        <v>3.6999999999999998E-2</v>
      </c>
      <c r="L17" s="9">
        <v>4.5999999999999999E-2</v>
      </c>
      <c r="M17" s="9">
        <v>4.9000000000000002E-2</v>
      </c>
      <c r="N17" s="8">
        <v>3.5999999999999997E-2</v>
      </c>
      <c r="O17" s="9">
        <v>0.03</v>
      </c>
      <c r="P17" s="10">
        <v>2.5999999999999999E-2</v>
      </c>
      <c r="Q17" s="23">
        <v>3.6999999999999998E-2</v>
      </c>
      <c r="R17" s="8">
        <v>3.4000000000000002E-2</v>
      </c>
      <c r="S17" s="8">
        <v>2.4E-2</v>
      </c>
      <c r="T17" s="25">
        <v>2.4E-2</v>
      </c>
      <c r="U17" s="8">
        <v>2.7E-2</v>
      </c>
      <c r="V17" s="8">
        <v>2.9000000000000001E-2</v>
      </c>
      <c r="W17" s="8">
        <v>3.5999999999999997E-2</v>
      </c>
      <c r="X17" s="9">
        <v>2.9000000000000001E-2</v>
      </c>
    </row>
    <row r="18" spans="1:24" x14ac:dyDescent="0.25">
      <c r="A18" s="40"/>
      <c r="B18" s="33"/>
      <c r="C18" s="1" t="s">
        <v>15</v>
      </c>
      <c r="D18" s="8">
        <v>0.159</v>
      </c>
      <c r="E18" s="8">
        <v>0.187</v>
      </c>
      <c r="F18" s="8">
        <v>0.191</v>
      </c>
      <c r="G18" s="8">
        <v>0.151</v>
      </c>
      <c r="H18" s="8">
        <v>0.16300000000000001</v>
      </c>
      <c r="I18" s="9">
        <v>0.183</v>
      </c>
      <c r="J18" s="9">
        <v>0.17299999999999999</v>
      </c>
      <c r="K18" s="9">
        <v>0.16900000000000001</v>
      </c>
      <c r="L18" s="9">
        <v>0.188</v>
      </c>
      <c r="M18" s="9">
        <v>0.18099999999999999</v>
      </c>
      <c r="N18" s="8">
        <v>0.20100000000000001</v>
      </c>
      <c r="O18" s="9">
        <v>0.19500000000000001</v>
      </c>
      <c r="P18" s="10">
        <v>0.20599999999999999</v>
      </c>
      <c r="Q18" s="23">
        <v>0.20200000000000001</v>
      </c>
      <c r="R18" s="8">
        <v>0.14199999999999999</v>
      </c>
      <c r="S18" s="8">
        <v>0.159</v>
      </c>
      <c r="T18" s="25">
        <v>0.156</v>
      </c>
      <c r="U18" s="8">
        <v>0.14000000000000001</v>
      </c>
      <c r="V18" s="8">
        <v>0.16600000000000001</v>
      </c>
      <c r="W18" s="8">
        <v>0.154</v>
      </c>
      <c r="X18" s="9">
        <v>0.14699999999999999</v>
      </c>
    </row>
    <row r="19" spans="1:24" x14ac:dyDescent="0.25">
      <c r="A19" s="40"/>
      <c r="B19" s="33"/>
      <c r="C19" s="3" t="s">
        <v>16</v>
      </c>
      <c r="D19" s="8">
        <v>0.29399999999999998</v>
      </c>
      <c r="E19" s="8">
        <v>0.25700000000000001</v>
      </c>
      <c r="F19" s="8">
        <v>0.28399999999999997</v>
      </c>
      <c r="G19" s="8">
        <v>0.30399999999999999</v>
      </c>
      <c r="H19" s="8">
        <v>0.255</v>
      </c>
      <c r="I19" s="9">
        <v>0.315</v>
      </c>
      <c r="J19" s="9">
        <v>0.27400000000000002</v>
      </c>
      <c r="K19" s="9">
        <v>0.36399999999999999</v>
      </c>
      <c r="L19" s="9">
        <v>0.34599999999999997</v>
      </c>
      <c r="M19" s="9">
        <v>0.38100000000000001</v>
      </c>
      <c r="N19" s="8">
        <v>0.315</v>
      </c>
      <c r="O19" s="9">
        <v>0.40600000000000003</v>
      </c>
      <c r="P19" s="10">
        <v>0.35499999999999998</v>
      </c>
      <c r="Q19" s="23">
        <v>0.36599999999999999</v>
      </c>
      <c r="R19" s="8">
        <v>0.38700000000000001</v>
      </c>
      <c r="S19" s="8">
        <v>0.33200000000000002</v>
      </c>
      <c r="T19" s="25">
        <v>0.25800000000000001</v>
      </c>
      <c r="U19" s="8">
        <v>0.26800000000000002</v>
      </c>
      <c r="V19" s="8">
        <v>0.249</v>
      </c>
      <c r="W19" s="8">
        <v>0.13300000000000001</v>
      </c>
      <c r="X19" s="9">
        <v>0.215</v>
      </c>
    </row>
    <row r="20" spans="1:24" s="5" customFormat="1" x14ac:dyDescent="0.25">
      <c r="A20" s="40"/>
      <c r="B20" s="34" t="s">
        <v>11</v>
      </c>
      <c r="C20" s="1" t="s">
        <v>13</v>
      </c>
      <c r="D20" s="11">
        <v>0.10100000000000001</v>
      </c>
      <c r="E20" s="11">
        <v>0.124</v>
      </c>
      <c r="F20" s="11">
        <v>0.109</v>
      </c>
      <c r="G20" s="11">
        <v>9.7000000000000003E-2</v>
      </c>
      <c r="H20" s="11">
        <v>9.8000000000000004E-2</v>
      </c>
      <c r="I20" s="11">
        <v>0.105</v>
      </c>
      <c r="J20" s="11">
        <v>9.6000000000000002E-2</v>
      </c>
      <c r="K20" s="11">
        <v>9.6000000000000002E-2</v>
      </c>
      <c r="L20" s="11">
        <v>8.3000000000000004E-2</v>
      </c>
      <c r="M20" s="11">
        <v>8.3000000000000004E-2</v>
      </c>
      <c r="N20" s="11">
        <v>8.1000000000000003E-2</v>
      </c>
      <c r="O20" s="11">
        <v>7.9000000000000001E-2</v>
      </c>
      <c r="P20" s="11">
        <v>0.08</v>
      </c>
      <c r="Q20" s="17">
        <v>0.08</v>
      </c>
      <c r="R20" s="11">
        <v>8.5000000000000006E-2</v>
      </c>
      <c r="S20" s="11">
        <v>8.5999999999999993E-2</v>
      </c>
      <c r="T20" s="26">
        <v>7.2999999999999995E-2</v>
      </c>
      <c r="U20" s="11">
        <v>6.8000000000000005E-2</v>
      </c>
      <c r="V20" s="11">
        <v>7.1999999999999995E-2</v>
      </c>
      <c r="W20" s="11">
        <v>6.8000000000000005E-2</v>
      </c>
      <c r="X20" s="28">
        <v>5.1999999999999998E-2</v>
      </c>
    </row>
    <row r="21" spans="1:24" x14ac:dyDescent="0.25">
      <c r="A21" s="40"/>
      <c r="B21" s="35"/>
      <c r="C21" s="1" t="s">
        <v>14</v>
      </c>
      <c r="D21" s="12">
        <v>3.3000000000000002E-2</v>
      </c>
      <c r="E21" s="12">
        <v>3.1E-2</v>
      </c>
      <c r="F21" s="12">
        <v>0.02</v>
      </c>
      <c r="G21" s="12">
        <v>1.9E-2</v>
      </c>
      <c r="H21" s="12">
        <v>1.7999999999999999E-2</v>
      </c>
      <c r="I21" s="12">
        <v>1.7999999999999999E-2</v>
      </c>
      <c r="J21" s="12">
        <v>1.0999999999999999E-2</v>
      </c>
      <c r="K21" s="12">
        <v>2.1999999999999999E-2</v>
      </c>
      <c r="L21" s="12">
        <v>3.1E-2</v>
      </c>
      <c r="M21" s="12">
        <v>3.5999999999999997E-2</v>
      </c>
      <c r="N21" s="12">
        <v>2.1999999999999999E-2</v>
      </c>
      <c r="O21" s="12">
        <v>1.7999999999999999E-2</v>
      </c>
      <c r="P21" s="12">
        <v>1.2E-2</v>
      </c>
      <c r="Q21" s="16">
        <v>2.3E-2</v>
      </c>
      <c r="R21" s="12">
        <v>1.9E-2</v>
      </c>
      <c r="S21" s="12">
        <v>1.4999999999999999E-2</v>
      </c>
      <c r="T21" s="25">
        <v>1.6E-2</v>
      </c>
      <c r="U21" s="8">
        <v>1.4E-2</v>
      </c>
      <c r="V21" s="8">
        <v>1.7000000000000001E-2</v>
      </c>
      <c r="W21" s="8">
        <v>2.5000000000000001E-2</v>
      </c>
      <c r="X21" s="9">
        <v>1.7999999999999999E-2</v>
      </c>
    </row>
    <row r="22" spans="1:24" x14ac:dyDescent="0.25">
      <c r="A22" s="40"/>
      <c r="B22" s="35"/>
      <c r="C22" s="1" t="s">
        <v>15</v>
      </c>
      <c r="D22" s="12">
        <v>6.4000000000000001E-2</v>
      </c>
      <c r="E22" s="12">
        <v>0.126</v>
      </c>
      <c r="F22" s="12">
        <v>0.11899999999999999</v>
      </c>
      <c r="G22" s="12">
        <v>0.10299999999999999</v>
      </c>
      <c r="H22" s="12">
        <v>0.106</v>
      </c>
      <c r="I22" s="12">
        <v>0.13700000000000001</v>
      </c>
      <c r="J22" s="12">
        <v>0.114</v>
      </c>
      <c r="K22" s="12">
        <v>0.122</v>
      </c>
      <c r="L22" s="12">
        <v>0.14499999999999999</v>
      </c>
      <c r="M22" s="12">
        <v>0.13300000000000001</v>
      </c>
      <c r="N22" s="12">
        <v>0.156</v>
      </c>
      <c r="O22" s="12">
        <v>0.157</v>
      </c>
      <c r="P22" s="12">
        <v>0.15</v>
      </c>
      <c r="Q22" s="16">
        <v>0.14299999999999999</v>
      </c>
      <c r="R22" s="12">
        <v>0.10199999999999999</v>
      </c>
      <c r="S22" s="12">
        <v>0.114</v>
      </c>
      <c r="T22" s="25">
        <v>0.108</v>
      </c>
      <c r="U22" s="8">
        <v>0.10199999999999999</v>
      </c>
      <c r="V22" s="8">
        <v>0.11799999999999999</v>
      </c>
      <c r="W22" s="8">
        <v>0.12</v>
      </c>
      <c r="X22" s="9">
        <v>0.1</v>
      </c>
    </row>
    <row r="23" spans="1:24" s="4" customFormat="1" x14ac:dyDescent="0.25">
      <c r="A23" s="40"/>
      <c r="B23" s="36"/>
      <c r="C23" s="3" t="s">
        <v>16</v>
      </c>
      <c r="D23" s="13">
        <v>0.219</v>
      </c>
      <c r="E23" s="13">
        <v>0.189</v>
      </c>
      <c r="F23" s="13">
        <v>0.193</v>
      </c>
      <c r="G23" s="13">
        <v>0.218</v>
      </c>
      <c r="H23" s="13">
        <v>0.17599999999999999</v>
      </c>
      <c r="I23" s="13">
        <v>0.23499999999999999</v>
      </c>
      <c r="J23" s="13">
        <v>0.19900000000000001</v>
      </c>
      <c r="K23" s="13">
        <v>0.29699999999999999</v>
      </c>
      <c r="L23" s="13">
        <v>0.27200000000000002</v>
      </c>
      <c r="M23" s="13">
        <v>0.308</v>
      </c>
      <c r="N23" s="13">
        <v>0.22700000000000001</v>
      </c>
      <c r="O23" s="13">
        <v>0.29199999999999998</v>
      </c>
      <c r="P23" s="13">
        <v>0.26100000000000001</v>
      </c>
      <c r="Q23" s="18">
        <v>0.27600000000000002</v>
      </c>
      <c r="R23" s="13">
        <v>0.29699999999999999</v>
      </c>
      <c r="S23" s="13">
        <v>0.23699999999999999</v>
      </c>
      <c r="T23" s="27">
        <v>0.152</v>
      </c>
      <c r="U23" s="13">
        <v>0.14199999999999999</v>
      </c>
      <c r="V23" s="13">
        <v>0.13200000000000001</v>
      </c>
      <c r="W23" s="13">
        <v>7.8E-2</v>
      </c>
      <c r="X23" s="29">
        <v>0.107</v>
      </c>
    </row>
    <row r="24" spans="1:24" s="5" customFormat="1" x14ac:dyDescent="0.25">
      <c r="A24" s="40"/>
      <c r="B24" s="34" t="s">
        <v>12</v>
      </c>
      <c r="C24" s="1" t="s">
        <v>13</v>
      </c>
      <c r="D24" s="11">
        <v>0.14499999999999999</v>
      </c>
      <c r="E24" s="11">
        <v>0.16200000000000001</v>
      </c>
      <c r="F24" s="11">
        <v>0.156</v>
      </c>
      <c r="G24" s="11">
        <v>0.13900000000000001</v>
      </c>
      <c r="H24" s="11">
        <v>0.14899999999999999</v>
      </c>
      <c r="I24" s="11">
        <v>0.14699999999999999</v>
      </c>
      <c r="J24" s="11">
        <v>0.14599999999999999</v>
      </c>
      <c r="K24" s="11">
        <v>0.13900000000000001</v>
      </c>
      <c r="L24" s="11">
        <v>0.126</v>
      </c>
      <c r="M24" s="11">
        <v>0.13100000000000001</v>
      </c>
      <c r="N24" s="11">
        <v>0.128</v>
      </c>
      <c r="O24" s="11">
        <v>0.11600000000000001</v>
      </c>
      <c r="P24" s="11">
        <v>0.11700000000000001</v>
      </c>
      <c r="Q24" s="23">
        <v>0.11799999999999999</v>
      </c>
      <c r="R24" s="11">
        <v>0.128</v>
      </c>
      <c r="S24" s="11">
        <v>0.13700000000000001</v>
      </c>
      <c r="T24" s="26">
        <v>0.122</v>
      </c>
      <c r="U24" s="11">
        <v>0.115</v>
      </c>
      <c r="V24" s="11">
        <v>0.115</v>
      </c>
      <c r="W24" s="11">
        <v>9.7000000000000003E-2</v>
      </c>
      <c r="X24" s="28">
        <v>0.09</v>
      </c>
    </row>
    <row r="25" spans="1:24" x14ac:dyDescent="0.25">
      <c r="A25" s="40"/>
      <c r="B25" s="35"/>
      <c r="C25" s="1" t="s">
        <v>14</v>
      </c>
      <c r="D25" s="12">
        <v>7.6999999999999999E-2</v>
      </c>
      <c r="E25" s="12">
        <v>6.0999999999999999E-2</v>
      </c>
      <c r="F25" s="12">
        <v>4.7E-2</v>
      </c>
      <c r="G25" s="12">
        <v>5.5E-2</v>
      </c>
      <c r="H25" s="12">
        <v>0.05</v>
      </c>
      <c r="I25" s="12">
        <v>4.9000000000000002E-2</v>
      </c>
      <c r="J25" s="12">
        <v>4.2999999999999997E-2</v>
      </c>
      <c r="K25" s="12">
        <v>5.1999999999999998E-2</v>
      </c>
      <c r="L25" s="12">
        <v>6.0999999999999999E-2</v>
      </c>
      <c r="M25" s="12">
        <v>6.2E-2</v>
      </c>
      <c r="N25" s="12">
        <v>4.9000000000000002E-2</v>
      </c>
      <c r="O25" s="12">
        <v>4.2000000000000003E-2</v>
      </c>
      <c r="P25" s="12">
        <v>0.04</v>
      </c>
      <c r="Q25" s="23">
        <v>5.0999999999999997E-2</v>
      </c>
      <c r="R25" s="12">
        <v>5.3999999999999999E-2</v>
      </c>
      <c r="S25" s="12">
        <v>3.5999999999999997E-2</v>
      </c>
      <c r="T25" s="25">
        <v>3.4000000000000002E-2</v>
      </c>
      <c r="U25" s="8">
        <v>4.7E-2</v>
      </c>
      <c r="V25" s="8">
        <v>4.5999999999999999E-2</v>
      </c>
      <c r="W25" s="8">
        <v>5.0999999999999997E-2</v>
      </c>
      <c r="X25" s="9">
        <v>4.3999999999999997E-2</v>
      </c>
    </row>
    <row r="26" spans="1:24" x14ac:dyDescent="0.25">
      <c r="A26" s="40"/>
      <c r="B26" s="35"/>
      <c r="C26" s="1" t="s">
        <v>15</v>
      </c>
      <c r="D26" s="12">
        <v>0.253</v>
      </c>
      <c r="E26" s="12">
        <v>0.248</v>
      </c>
      <c r="F26" s="12">
        <v>0.26300000000000001</v>
      </c>
      <c r="G26" s="12">
        <v>0.19900000000000001</v>
      </c>
      <c r="H26" s="12">
        <v>0.219</v>
      </c>
      <c r="I26" s="12">
        <v>0.22800000000000001</v>
      </c>
      <c r="J26" s="12">
        <v>0.23100000000000001</v>
      </c>
      <c r="K26" s="12">
        <v>0.217</v>
      </c>
      <c r="L26" s="12">
        <v>0.23</v>
      </c>
      <c r="M26" s="12">
        <v>0.22800000000000001</v>
      </c>
      <c r="N26" s="12">
        <v>0.247</v>
      </c>
      <c r="O26" s="12">
        <v>0.23200000000000001</v>
      </c>
      <c r="P26" s="12">
        <v>0.26200000000000001</v>
      </c>
      <c r="Q26" s="23">
        <v>0.26100000000000001</v>
      </c>
      <c r="R26" s="12">
        <v>0.192</v>
      </c>
      <c r="S26" s="12">
        <v>0.21199999999999999</v>
      </c>
      <c r="T26" s="25">
        <v>0.214</v>
      </c>
      <c r="U26" s="8">
        <v>0.186</v>
      </c>
      <c r="V26" s="8">
        <v>0.22500000000000001</v>
      </c>
      <c r="W26" s="8">
        <v>0.193</v>
      </c>
      <c r="X26" s="9">
        <v>0.20599999999999999</v>
      </c>
    </row>
    <row r="27" spans="1:24" s="4" customFormat="1" x14ac:dyDescent="0.25">
      <c r="A27" s="41"/>
      <c r="B27" s="36"/>
      <c r="C27" s="3" t="s">
        <v>16</v>
      </c>
      <c r="D27" s="13">
        <v>0.36899999999999999</v>
      </c>
      <c r="E27" s="13">
        <v>0.32500000000000001</v>
      </c>
      <c r="F27" s="13">
        <v>0.375</v>
      </c>
      <c r="G27" s="13">
        <v>0.39</v>
      </c>
      <c r="H27" s="13">
        <v>0.33300000000000002</v>
      </c>
      <c r="I27" s="13">
        <v>0.39500000000000002</v>
      </c>
      <c r="J27" s="13">
        <v>0.34899999999999998</v>
      </c>
      <c r="K27" s="13">
        <v>0.43099999999999999</v>
      </c>
      <c r="L27" s="13">
        <v>0.41899999999999998</v>
      </c>
      <c r="M27" s="13">
        <v>0.45500000000000002</v>
      </c>
      <c r="N27" s="13">
        <v>0.40300000000000002</v>
      </c>
      <c r="O27" s="13">
        <v>0.52</v>
      </c>
      <c r="P27" s="13">
        <v>0.44900000000000001</v>
      </c>
      <c r="Q27" s="24">
        <v>0.45600000000000002</v>
      </c>
      <c r="R27" s="13">
        <v>0.48399999999999999</v>
      </c>
      <c r="S27" s="13">
        <v>0.438</v>
      </c>
      <c r="T27" s="27">
        <v>0.38800000000000001</v>
      </c>
      <c r="U27" s="13">
        <v>0.42799999999999999</v>
      </c>
      <c r="V27" s="13">
        <v>0.4</v>
      </c>
      <c r="W27" s="13">
        <v>0.20499999999999999</v>
      </c>
      <c r="X27" s="29">
        <v>0.36099999999999999</v>
      </c>
    </row>
    <row r="28" spans="1:24" x14ac:dyDescent="0.25">
      <c r="A28" s="39" t="s">
        <v>2</v>
      </c>
      <c r="B28" s="33" t="s">
        <v>10</v>
      </c>
      <c r="C28" s="6" t="s">
        <v>13</v>
      </c>
      <c r="D28" s="8">
        <v>0.185</v>
      </c>
      <c r="E28" s="8">
        <v>0.187</v>
      </c>
      <c r="F28" s="8">
        <v>0.214</v>
      </c>
      <c r="G28" s="8">
        <v>0.14899999999999999</v>
      </c>
      <c r="H28" s="8">
        <v>0.18</v>
      </c>
      <c r="I28" s="9">
        <v>0.126</v>
      </c>
      <c r="J28" s="9">
        <v>0.14299999999999999</v>
      </c>
      <c r="K28" s="9">
        <v>0.16500000000000001</v>
      </c>
      <c r="L28" s="9">
        <v>0.124</v>
      </c>
      <c r="M28" s="9">
        <v>9.5000000000000001E-2</v>
      </c>
      <c r="N28" s="8">
        <v>0.114</v>
      </c>
      <c r="O28" s="9">
        <v>0.158</v>
      </c>
      <c r="P28" s="10">
        <v>0.16800000000000001</v>
      </c>
      <c r="Q28" s="23">
        <v>0.22</v>
      </c>
      <c r="R28" s="8">
        <v>0.24199999999999999</v>
      </c>
      <c r="S28" s="8">
        <v>0.217</v>
      </c>
      <c r="T28" s="25">
        <v>0.19400000000000001</v>
      </c>
      <c r="U28" s="8">
        <v>0.25475079493991898</v>
      </c>
      <c r="V28" s="8">
        <v>0.24099999999999999</v>
      </c>
      <c r="W28" s="8">
        <v>0.21199999999999999</v>
      </c>
      <c r="X28" s="9">
        <v>0.186</v>
      </c>
    </row>
    <row r="29" spans="1:24" x14ac:dyDescent="0.25">
      <c r="A29" s="40"/>
      <c r="B29" s="33"/>
      <c r="C29" s="1" t="s">
        <v>14</v>
      </c>
      <c r="D29" s="8">
        <v>0.157</v>
      </c>
      <c r="E29" s="8">
        <v>0.105</v>
      </c>
      <c r="F29" s="8">
        <v>0.13400000000000001</v>
      </c>
      <c r="G29" s="8">
        <v>0.16900000000000001</v>
      </c>
      <c r="H29" s="8">
        <v>0.128</v>
      </c>
      <c r="I29" s="9">
        <v>9.4E-2</v>
      </c>
      <c r="J29" s="9">
        <v>0.15</v>
      </c>
      <c r="K29" s="9">
        <v>0.114</v>
      </c>
      <c r="L29" s="9">
        <v>0.10199999999999999</v>
      </c>
      <c r="M29" s="9">
        <v>7.3999999999999996E-2</v>
      </c>
      <c r="N29" s="8">
        <v>0.111</v>
      </c>
      <c r="O29" s="9">
        <v>0.114</v>
      </c>
      <c r="P29" s="10">
        <v>0.13500000000000001</v>
      </c>
      <c r="Q29" s="23">
        <v>7.1999999999999995E-2</v>
      </c>
      <c r="R29" s="8">
        <v>7.0999999999999994E-2</v>
      </c>
      <c r="S29" s="8">
        <v>0.111</v>
      </c>
      <c r="T29" s="25">
        <v>9.5000000000000001E-2</v>
      </c>
      <c r="U29" s="8">
        <v>6.7259080576320504E-2</v>
      </c>
      <c r="V29" s="8">
        <v>0.107</v>
      </c>
      <c r="W29" s="8">
        <v>8.2000000000000003E-2</v>
      </c>
      <c r="X29" s="9">
        <v>9.6000000000000002E-2</v>
      </c>
    </row>
    <row r="30" spans="1:24" x14ac:dyDescent="0.25">
      <c r="A30" s="40"/>
      <c r="B30" s="33"/>
      <c r="C30" s="1" t="s">
        <v>15</v>
      </c>
      <c r="D30" s="8">
        <v>0.34300000000000003</v>
      </c>
      <c r="E30" s="8">
        <v>0.35099999999999998</v>
      </c>
      <c r="F30" s="8">
        <v>0.374</v>
      </c>
      <c r="G30" s="8">
        <v>0.318</v>
      </c>
      <c r="H30" s="8">
        <v>0.34599999999999997</v>
      </c>
      <c r="I30" s="9">
        <v>0.35599999999999998</v>
      </c>
      <c r="J30" s="9">
        <v>0.45400000000000001</v>
      </c>
      <c r="K30" s="9">
        <v>0.42699999999999999</v>
      </c>
      <c r="L30" s="9">
        <v>0.47399999999999998</v>
      </c>
      <c r="M30" s="9">
        <v>0.45300000000000001</v>
      </c>
      <c r="N30" s="8">
        <v>0.41399999999999998</v>
      </c>
      <c r="O30" s="9">
        <v>0.38300000000000001</v>
      </c>
      <c r="P30" s="10">
        <v>0.44900000000000001</v>
      </c>
      <c r="Q30" s="23">
        <v>0.47</v>
      </c>
      <c r="R30" s="8">
        <v>0.40600000000000003</v>
      </c>
      <c r="S30" s="8">
        <v>0.34599999999999997</v>
      </c>
      <c r="T30" s="25">
        <v>0.30299999999999999</v>
      </c>
      <c r="U30" s="8">
        <v>0.33431402346330402</v>
      </c>
      <c r="V30" s="8">
        <v>0.31900000000000001</v>
      </c>
      <c r="W30" s="8">
        <v>0.307</v>
      </c>
      <c r="X30" s="9">
        <v>0.29899999999999999</v>
      </c>
    </row>
    <row r="31" spans="1:24" x14ac:dyDescent="0.25">
      <c r="A31" s="40"/>
      <c r="B31" s="33"/>
      <c r="C31" s="3" t="s">
        <v>16</v>
      </c>
      <c r="D31" s="8">
        <v>0.622</v>
      </c>
      <c r="E31" s="8">
        <v>0.44600000000000001</v>
      </c>
      <c r="F31" s="8">
        <v>0.40500000000000003</v>
      </c>
      <c r="G31" s="8">
        <v>0.46200000000000002</v>
      </c>
      <c r="H31" s="8">
        <v>0.53800000000000003</v>
      </c>
      <c r="I31" s="9">
        <v>0.50700000000000001</v>
      </c>
      <c r="J31" s="9">
        <v>0.56000000000000005</v>
      </c>
      <c r="K31" s="9">
        <v>0.61899999999999999</v>
      </c>
      <c r="L31" s="9">
        <v>0.60799999999999998</v>
      </c>
      <c r="M31" s="9">
        <v>0.55100000000000005</v>
      </c>
      <c r="N31" s="8">
        <v>0.51100000000000001</v>
      </c>
      <c r="O31" s="9">
        <v>0.61499999999999999</v>
      </c>
      <c r="P31" s="10">
        <v>0.54600000000000004</v>
      </c>
      <c r="Q31" s="24">
        <v>0.51500000000000001</v>
      </c>
      <c r="R31" s="8">
        <v>0.55800000000000005</v>
      </c>
      <c r="S31" s="8">
        <v>0.49199999999999999</v>
      </c>
      <c r="T31" s="25">
        <v>0.45900000000000002</v>
      </c>
      <c r="U31" s="8">
        <v>0.54622011068700305</v>
      </c>
      <c r="V31" s="8">
        <v>0.53600000000000003</v>
      </c>
      <c r="W31" s="8">
        <v>0.47199999999999998</v>
      </c>
      <c r="X31" s="9">
        <v>0.30399999999999999</v>
      </c>
    </row>
    <row r="32" spans="1:24" s="5" customFormat="1" x14ac:dyDescent="0.25">
      <c r="A32" s="40"/>
      <c r="B32" s="34" t="s">
        <v>11</v>
      </c>
      <c r="C32" s="1" t="s">
        <v>13</v>
      </c>
      <c r="D32" s="11">
        <v>4.2999999999999997E-2</v>
      </c>
      <c r="E32" s="11">
        <v>0.11</v>
      </c>
      <c r="F32" s="11">
        <v>0.13600000000000001</v>
      </c>
      <c r="G32" s="11">
        <v>8.5999999999999993E-2</v>
      </c>
      <c r="H32" s="11">
        <v>0.114</v>
      </c>
      <c r="I32" s="11">
        <v>6.4000000000000001E-2</v>
      </c>
      <c r="J32" s="11">
        <v>7.1999999999999995E-2</v>
      </c>
      <c r="K32" s="11">
        <v>9.8000000000000004E-2</v>
      </c>
      <c r="L32" s="11">
        <v>4.2999999999999997E-2</v>
      </c>
      <c r="M32" s="11">
        <v>0.06</v>
      </c>
      <c r="N32" s="11">
        <v>7.3999999999999996E-2</v>
      </c>
      <c r="O32" s="11">
        <v>9.9000000000000005E-2</v>
      </c>
      <c r="P32" s="11">
        <v>9.1999999999999998E-2</v>
      </c>
      <c r="Q32" s="16">
        <v>3.9E-2</v>
      </c>
      <c r="R32" s="11">
        <v>4.7E-2</v>
      </c>
      <c r="S32" s="11">
        <v>5.6000000000000001E-2</v>
      </c>
      <c r="T32" s="26">
        <v>0.13800000000000001</v>
      </c>
      <c r="U32" s="11">
        <v>0.16200000000000001</v>
      </c>
      <c r="V32" s="11">
        <v>0.16300000000000001</v>
      </c>
      <c r="W32" s="11">
        <v>0.14799999999999999</v>
      </c>
      <c r="X32" s="28">
        <v>0.11899999999999999</v>
      </c>
    </row>
    <row r="33" spans="1:25" x14ac:dyDescent="0.25">
      <c r="A33" s="40"/>
      <c r="B33" s="35"/>
      <c r="C33" s="1" t="s">
        <v>14</v>
      </c>
      <c r="D33" s="12">
        <v>7.2999999999999995E-2</v>
      </c>
      <c r="E33" s="12">
        <v>5.1999999999999998E-2</v>
      </c>
      <c r="F33" s="12">
        <v>7.1999999999999995E-2</v>
      </c>
      <c r="G33" s="12">
        <v>6.3E-2</v>
      </c>
      <c r="H33" s="12">
        <v>8.1000000000000003E-2</v>
      </c>
      <c r="I33" s="12">
        <v>2.1999999999999999E-2</v>
      </c>
      <c r="J33" s="12">
        <v>3.7999999999999999E-2</v>
      </c>
      <c r="K33" s="12">
        <v>4.8000000000000001E-2</v>
      </c>
      <c r="L33" s="12">
        <v>5.1999999999999998E-2</v>
      </c>
      <c r="M33" s="12">
        <v>3.5000000000000003E-2</v>
      </c>
      <c r="N33" s="12">
        <v>0.06</v>
      </c>
      <c r="O33" s="12">
        <v>6.2E-2</v>
      </c>
      <c r="P33" s="12">
        <v>7.2999999999999995E-2</v>
      </c>
      <c r="Q33" s="16">
        <v>4.2999999999999997E-2</v>
      </c>
      <c r="R33" s="12">
        <v>5.5E-2</v>
      </c>
      <c r="S33" s="12">
        <v>6.6000000000000003E-2</v>
      </c>
      <c r="T33" s="25">
        <v>4.2999999999999997E-2</v>
      </c>
      <c r="U33" s="8">
        <v>3.7999999999999999E-2</v>
      </c>
      <c r="V33" s="8">
        <v>6.0999999999999999E-2</v>
      </c>
      <c r="W33" s="8">
        <v>4.2999999999999997E-2</v>
      </c>
      <c r="X33" s="9">
        <v>0.05</v>
      </c>
    </row>
    <row r="34" spans="1:25" x14ac:dyDescent="0.25">
      <c r="A34" s="40"/>
      <c r="B34" s="35"/>
      <c r="C34" s="1" t="s">
        <v>15</v>
      </c>
      <c r="D34" s="12">
        <v>0.26600000000000001</v>
      </c>
      <c r="E34" s="12">
        <v>0.28100000000000003</v>
      </c>
      <c r="F34" s="12">
        <v>0.30499999999999999</v>
      </c>
      <c r="G34" s="12">
        <v>0.24399999999999999</v>
      </c>
      <c r="H34" s="12">
        <v>0.28199999999999997</v>
      </c>
      <c r="I34" s="12">
        <v>0.28499999999999998</v>
      </c>
      <c r="J34" s="12">
        <v>0.36399999999999999</v>
      </c>
      <c r="K34" s="12">
        <v>0.33700000000000002</v>
      </c>
      <c r="L34" s="12">
        <v>0.41</v>
      </c>
      <c r="M34" s="12">
        <v>0.39100000000000001</v>
      </c>
      <c r="N34" s="12">
        <v>0.34200000000000003</v>
      </c>
      <c r="O34" s="12">
        <v>0.33900000000000002</v>
      </c>
      <c r="P34" s="12">
        <v>0.42</v>
      </c>
      <c r="Q34" s="16">
        <v>0.435</v>
      </c>
      <c r="R34" s="12">
        <v>0.31900000000000001</v>
      </c>
      <c r="S34" s="12">
        <v>0.28199999999999997</v>
      </c>
      <c r="T34" s="25">
        <v>0.25600000000000001</v>
      </c>
      <c r="U34" s="8">
        <v>0.27800000000000002</v>
      </c>
      <c r="V34" s="8">
        <v>0.26200000000000001</v>
      </c>
      <c r="W34" s="8">
        <v>0.253</v>
      </c>
      <c r="X34" s="9">
        <v>0.23100000000000001</v>
      </c>
    </row>
    <row r="35" spans="1:25" s="4" customFormat="1" x14ac:dyDescent="0.25">
      <c r="A35" s="40"/>
      <c r="B35" s="36"/>
      <c r="C35" s="3" t="s">
        <v>16</v>
      </c>
      <c r="D35" s="13">
        <v>0.47</v>
      </c>
      <c r="E35" s="13">
        <v>0.27400000000000002</v>
      </c>
      <c r="F35" s="13">
        <v>0.27300000000000002</v>
      </c>
      <c r="G35" s="13">
        <v>0.34200000000000003</v>
      </c>
      <c r="H35" s="13">
        <v>0.43099999999999999</v>
      </c>
      <c r="I35" s="13">
        <v>0.374</v>
      </c>
      <c r="J35" s="13">
        <v>0.40899999999999997</v>
      </c>
      <c r="K35" s="13">
        <v>0.48199999999999998</v>
      </c>
      <c r="L35" s="13">
        <v>0.47099999999999997</v>
      </c>
      <c r="M35" s="13">
        <v>0.438</v>
      </c>
      <c r="N35" s="13">
        <v>0.39200000000000002</v>
      </c>
      <c r="O35" s="13">
        <v>0.51400000000000001</v>
      </c>
      <c r="P35" s="13">
        <v>0.46899999999999997</v>
      </c>
      <c r="Q35" s="18">
        <v>0.36599999999999999</v>
      </c>
      <c r="R35" s="13">
        <v>0.35399999999999998</v>
      </c>
      <c r="S35" s="13">
        <v>0.104</v>
      </c>
      <c r="T35" s="27">
        <v>0.32700000000000001</v>
      </c>
      <c r="U35" s="13">
        <v>0.441</v>
      </c>
      <c r="V35" s="13">
        <v>0.41199999999999998</v>
      </c>
      <c r="W35" s="13">
        <v>0.30099999999999999</v>
      </c>
      <c r="X35" s="29">
        <v>0.155</v>
      </c>
    </row>
    <row r="36" spans="1:25" s="5" customFormat="1" x14ac:dyDescent="0.25">
      <c r="A36" s="40"/>
      <c r="B36" s="34" t="s">
        <v>12</v>
      </c>
      <c r="C36" s="1" t="s">
        <v>13</v>
      </c>
      <c r="D36" s="11">
        <v>0.32700000000000001</v>
      </c>
      <c r="E36" s="11">
        <v>0.26400000000000001</v>
      </c>
      <c r="F36" s="11">
        <v>0.29199999999999998</v>
      </c>
      <c r="G36" s="11">
        <v>0.21299999999999999</v>
      </c>
      <c r="H36" s="11">
        <v>0.246</v>
      </c>
      <c r="I36" s="11">
        <v>0.187</v>
      </c>
      <c r="J36" s="11">
        <v>0.214</v>
      </c>
      <c r="K36" s="11">
        <v>0.23200000000000001</v>
      </c>
      <c r="L36" s="11">
        <v>0.20399999999999999</v>
      </c>
      <c r="M36" s="11">
        <v>0.129</v>
      </c>
      <c r="N36" s="11">
        <v>0.155</v>
      </c>
      <c r="O36" s="11">
        <v>0.217</v>
      </c>
      <c r="P36" s="11">
        <v>0.24299999999999999</v>
      </c>
      <c r="Q36" s="16">
        <v>0.40200000000000002</v>
      </c>
      <c r="R36" s="11">
        <v>0.57599999999999996</v>
      </c>
      <c r="S36" s="11">
        <v>0.48399999999999999</v>
      </c>
      <c r="T36" s="26">
        <v>0.26200000000000001</v>
      </c>
      <c r="U36" s="11">
        <v>0.36699999999999999</v>
      </c>
      <c r="V36" s="11">
        <v>0.33300000000000002</v>
      </c>
      <c r="W36" s="11">
        <v>0.28799999999999998</v>
      </c>
      <c r="X36" s="28">
        <v>0.27</v>
      </c>
    </row>
    <row r="37" spans="1:25" x14ac:dyDescent="0.25">
      <c r="A37" s="40"/>
      <c r="B37" s="35"/>
      <c r="C37" s="1" t="s">
        <v>14</v>
      </c>
      <c r="D37" s="12">
        <v>0.24099999999999999</v>
      </c>
      <c r="E37" s="12">
        <v>0.158</v>
      </c>
      <c r="F37" s="12">
        <v>0.19500000000000001</v>
      </c>
      <c r="G37" s="12">
        <v>0.27500000000000002</v>
      </c>
      <c r="H37" s="12">
        <v>0.17399999999999999</v>
      </c>
      <c r="I37" s="12">
        <v>0.16600000000000001</v>
      </c>
      <c r="J37" s="12">
        <v>0.26300000000000001</v>
      </c>
      <c r="K37" s="12">
        <v>0.17899999999999999</v>
      </c>
      <c r="L37" s="12">
        <v>0.151</v>
      </c>
      <c r="M37" s="12">
        <v>0.112</v>
      </c>
      <c r="N37" s="12">
        <v>0.16200000000000001</v>
      </c>
      <c r="O37" s="12">
        <v>0.16600000000000001</v>
      </c>
      <c r="P37" s="12">
        <v>0.19700000000000001</v>
      </c>
      <c r="Q37" s="16">
        <v>0.10100000000000001</v>
      </c>
      <c r="R37" s="12">
        <v>0.09</v>
      </c>
      <c r="S37" s="12">
        <v>0.17100000000000001</v>
      </c>
      <c r="T37" s="25">
        <v>0.17499999999999999</v>
      </c>
      <c r="U37" s="8">
        <v>0.11</v>
      </c>
      <c r="V37" s="8">
        <v>0.17</v>
      </c>
      <c r="W37" s="8">
        <v>0.13800000000000001</v>
      </c>
      <c r="X37" s="9">
        <v>0.16300000000000001</v>
      </c>
    </row>
    <row r="38" spans="1:25" x14ac:dyDescent="0.25">
      <c r="A38" s="40"/>
      <c r="B38" s="35"/>
      <c r="C38" s="1" t="s">
        <v>15</v>
      </c>
      <c r="D38" s="12">
        <v>0.42</v>
      </c>
      <c r="E38" s="12">
        <v>0.42</v>
      </c>
      <c r="F38" s="12">
        <v>0.443</v>
      </c>
      <c r="G38" s="12">
        <v>0.39100000000000001</v>
      </c>
      <c r="H38" s="12">
        <v>0.41099999999999998</v>
      </c>
      <c r="I38" s="12">
        <v>0.42599999999999999</v>
      </c>
      <c r="J38" s="12">
        <v>0.54400000000000004</v>
      </c>
      <c r="K38" s="12">
        <v>0.51700000000000002</v>
      </c>
      <c r="L38" s="12">
        <v>0.53800000000000003</v>
      </c>
      <c r="M38" s="12">
        <v>0.51500000000000001</v>
      </c>
      <c r="N38" s="12">
        <v>0.48599999999999999</v>
      </c>
      <c r="O38" s="12">
        <v>0.42799999999999999</v>
      </c>
      <c r="P38" s="12">
        <v>0.47799999999999998</v>
      </c>
      <c r="Q38" s="16">
        <v>0.505</v>
      </c>
      <c r="R38" s="12">
        <v>0.497</v>
      </c>
      <c r="S38" s="12">
        <v>0.41499999999999998</v>
      </c>
      <c r="T38" s="25">
        <v>0.35399999999999998</v>
      </c>
      <c r="U38" s="8">
        <v>0.39500000000000002</v>
      </c>
      <c r="V38" s="8">
        <v>0.38100000000000001</v>
      </c>
      <c r="W38" s="8">
        <v>0.36399999999999999</v>
      </c>
      <c r="X38" s="9">
        <v>0.375</v>
      </c>
    </row>
    <row r="39" spans="1:25" s="4" customFormat="1" x14ac:dyDescent="0.25">
      <c r="A39" s="41"/>
      <c r="B39" s="36"/>
      <c r="C39" s="3" t="s">
        <v>16</v>
      </c>
      <c r="D39" s="13">
        <v>0.77500000000000002</v>
      </c>
      <c r="E39" s="13">
        <v>0.61699999999999999</v>
      </c>
      <c r="F39" s="13">
        <v>0.53700000000000003</v>
      </c>
      <c r="G39" s="13">
        <v>0.58199999999999996</v>
      </c>
      <c r="H39" s="13">
        <v>0.64400000000000002</v>
      </c>
      <c r="I39" s="13">
        <v>0.63900000000000001</v>
      </c>
      <c r="J39" s="13">
        <v>0.71</v>
      </c>
      <c r="K39" s="13">
        <v>0.75600000000000001</v>
      </c>
      <c r="L39" s="13">
        <v>0.745</v>
      </c>
      <c r="M39" s="13">
        <v>0.66300000000000003</v>
      </c>
      <c r="N39" s="13">
        <v>0.63100000000000001</v>
      </c>
      <c r="O39" s="13">
        <v>0.71599999999999997</v>
      </c>
      <c r="P39" s="13">
        <v>0.623</v>
      </c>
      <c r="Q39" s="18">
        <v>0.66300000000000003</v>
      </c>
      <c r="R39" s="13">
        <v>0.749</v>
      </c>
      <c r="S39" s="13">
        <v>0.88700000000000001</v>
      </c>
      <c r="T39" s="27">
        <v>0.59399999999999997</v>
      </c>
      <c r="U39" s="13">
        <v>0.64900000000000002</v>
      </c>
      <c r="V39" s="13">
        <v>0.65700000000000003</v>
      </c>
      <c r="W39" s="13">
        <v>0.64800000000000002</v>
      </c>
      <c r="X39" s="29">
        <v>0.49</v>
      </c>
    </row>
    <row r="40" spans="1:25" ht="15" customHeight="1" x14ac:dyDescent="0.25">
      <c r="A40" s="39" t="s">
        <v>3</v>
      </c>
      <c r="B40" s="33" t="s">
        <v>10</v>
      </c>
      <c r="C40" s="6" t="s">
        <v>13</v>
      </c>
      <c r="D40" s="8">
        <v>0.126</v>
      </c>
      <c r="E40" s="8">
        <v>0.15</v>
      </c>
      <c r="F40" s="8">
        <v>0.153</v>
      </c>
      <c r="G40" s="8">
        <v>0.13600000000000001</v>
      </c>
      <c r="H40" s="8">
        <v>0.13800000000000001</v>
      </c>
      <c r="I40" s="9">
        <v>0.13300000000000001</v>
      </c>
      <c r="J40" s="9">
        <v>0.13500000000000001</v>
      </c>
      <c r="K40" s="9">
        <v>0.125</v>
      </c>
      <c r="L40" s="9">
        <v>0.114</v>
      </c>
      <c r="M40" s="9">
        <v>0.115</v>
      </c>
      <c r="N40" s="8">
        <v>0.111</v>
      </c>
      <c r="O40" s="9">
        <v>0.105</v>
      </c>
      <c r="P40" s="10">
        <v>0.121</v>
      </c>
      <c r="Q40" s="16">
        <v>0.13</v>
      </c>
      <c r="R40" s="8">
        <v>0.128</v>
      </c>
      <c r="S40" s="8">
        <v>0.127</v>
      </c>
      <c r="T40" s="25">
        <v>0.11700000000000001</v>
      </c>
      <c r="U40" s="8">
        <v>0.127</v>
      </c>
      <c r="V40" s="8">
        <v>0.11600000000000001</v>
      </c>
      <c r="W40" s="8">
        <v>0.10199999999999999</v>
      </c>
      <c r="X40" s="9">
        <v>8.7999999999999995E-2</v>
      </c>
    </row>
    <row r="41" spans="1:25" x14ac:dyDescent="0.25">
      <c r="A41" s="40"/>
      <c r="B41" s="33"/>
      <c r="C41" s="1" t="s">
        <v>14</v>
      </c>
      <c r="D41" s="8">
        <v>7.0999999999999994E-2</v>
      </c>
      <c r="E41" s="8">
        <v>5.8999999999999997E-2</v>
      </c>
      <c r="F41" s="8">
        <v>5.8999999999999997E-2</v>
      </c>
      <c r="G41" s="8">
        <v>6.9000000000000006E-2</v>
      </c>
      <c r="H41" s="8">
        <v>0.06</v>
      </c>
      <c r="I41" s="9">
        <v>5.6000000000000001E-2</v>
      </c>
      <c r="J41" s="9">
        <v>5.0999999999999997E-2</v>
      </c>
      <c r="K41" s="9">
        <v>5.2999999999999999E-2</v>
      </c>
      <c r="L41" s="9">
        <v>5.2999999999999999E-2</v>
      </c>
      <c r="M41" s="9">
        <v>5.8000000000000003E-2</v>
      </c>
      <c r="N41" s="8">
        <v>5.7000000000000002E-2</v>
      </c>
      <c r="O41" s="9">
        <v>5.3999999999999999E-2</v>
      </c>
      <c r="P41" s="10">
        <v>5.8000000000000003E-2</v>
      </c>
      <c r="Q41" s="16">
        <v>5.5E-2</v>
      </c>
      <c r="R41" s="8">
        <v>4.4999999999999998E-2</v>
      </c>
      <c r="S41" s="8">
        <v>3.7999999999999999E-2</v>
      </c>
      <c r="T41" s="25">
        <v>4.4999999999999998E-2</v>
      </c>
      <c r="U41" s="8">
        <v>3.9E-2</v>
      </c>
      <c r="V41" s="8">
        <v>4.4999999999999998E-2</v>
      </c>
      <c r="W41" s="8">
        <v>4.4999999999999998E-2</v>
      </c>
      <c r="X41" s="9">
        <v>4.4999999999999998E-2</v>
      </c>
    </row>
    <row r="42" spans="1:25" x14ac:dyDescent="0.25">
      <c r="A42" s="40"/>
      <c r="B42" s="33"/>
      <c r="C42" s="1" t="s">
        <v>15</v>
      </c>
      <c r="D42" s="8">
        <v>0.253</v>
      </c>
      <c r="E42" s="8">
        <v>0.26100000000000001</v>
      </c>
      <c r="F42" s="8">
        <v>0.27200000000000002</v>
      </c>
      <c r="G42" s="8">
        <v>0.25</v>
      </c>
      <c r="H42" s="8">
        <v>0.26200000000000001</v>
      </c>
      <c r="I42" s="9">
        <v>0.26700000000000002</v>
      </c>
      <c r="J42" s="9">
        <v>0.317</v>
      </c>
      <c r="K42" s="9">
        <v>0.29599999999999999</v>
      </c>
      <c r="L42" s="9">
        <v>0.30299999999999999</v>
      </c>
      <c r="M42" s="9">
        <v>0.318</v>
      </c>
      <c r="N42" s="8">
        <v>0.30299999999999999</v>
      </c>
      <c r="O42" s="9">
        <v>0.31</v>
      </c>
      <c r="P42" s="10">
        <v>0.33800000000000002</v>
      </c>
      <c r="Q42" s="16">
        <v>0.34799999999999998</v>
      </c>
      <c r="R42" s="8">
        <v>0.28299999999999997</v>
      </c>
      <c r="S42" s="8">
        <v>0.26600000000000001</v>
      </c>
      <c r="T42" s="25">
        <v>0.23899999999999999</v>
      </c>
      <c r="U42" s="8">
        <v>0.23799999999999999</v>
      </c>
      <c r="V42" s="8">
        <v>0.23599999999999999</v>
      </c>
      <c r="W42" s="8">
        <v>0.216</v>
      </c>
      <c r="X42" s="9">
        <v>0.20300000000000001</v>
      </c>
    </row>
    <row r="43" spans="1:25" x14ac:dyDescent="0.25">
      <c r="A43" s="40"/>
      <c r="B43" s="33"/>
      <c r="C43" s="3" t="s">
        <v>16</v>
      </c>
      <c r="D43" s="8">
        <v>0.39100000000000001</v>
      </c>
      <c r="E43" s="8">
        <v>0.35099999999999998</v>
      </c>
      <c r="F43" s="8">
        <v>0.35</v>
      </c>
      <c r="G43" s="8">
        <v>0.377</v>
      </c>
      <c r="H43" s="8">
        <v>0.34899999999999998</v>
      </c>
      <c r="I43" s="9">
        <v>0.372</v>
      </c>
      <c r="J43" s="9">
        <v>0.36199999999999999</v>
      </c>
      <c r="K43" s="9">
        <v>0.42099999999999999</v>
      </c>
      <c r="L43" s="9">
        <v>0.44700000000000001</v>
      </c>
      <c r="M43" s="9">
        <v>0.42299999999999999</v>
      </c>
      <c r="N43" s="8">
        <v>0.39500000000000002</v>
      </c>
      <c r="O43" s="9">
        <v>0.49099999999999999</v>
      </c>
      <c r="P43" s="10">
        <v>0.42399999999999999</v>
      </c>
      <c r="Q43" s="16">
        <v>0.436</v>
      </c>
      <c r="R43" s="8">
        <v>0.439</v>
      </c>
      <c r="S43" s="8">
        <v>0.41299999999999998</v>
      </c>
      <c r="T43" s="25">
        <v>0.34300000000000003</v>
      </c>
      <c r="U43" s="8">
        <v>0.4</v>
      </c>
      <c r="V43" s="8">
        <v>0.33800000000000002</v>
      </c>
      <c r="W43" s="13">
        <v>0.249</v>
      </c>
      <c r="X43" s="29">
        <v>0.29499999999999998</v>
      </c>
      <c r="Y43" s="4"/>
    </row>
    <row r="44" spans="1:25" s="5" customFormat="1" x14ac:dyDescent="0.25">
      <c r="A44" s="40"/>
      <c r="B44" s="34" t="s">
        <v>11</v>
      </c>
      <c r="C44" s="1" t="s">
        <v>13</v>
      </c>
      <c r="D44" s="11">
        <v>0.108</v>
      </c>
      <c r="E44" s="11">
        <v>0.13400000000000001</v>
      </c>
      <c r="F44" s="11">
        <v>0.13500000000000001</v>
      </c>
      <c r="G44" s="11">
        <v>0.11799999999999999</v>
      </c>
      <c r="H44" s="11">
        <v>0.12</v>
      </c>
      <c r="I44" s="11">
        <v>0.11600000000000001</v>
      </c>
      <c r="J44" s="11">
        <v>0.11700000000000001</v>
      </c>
      <c r="K44" s="11">
        <v>0.109</v>
      </c>
      <c r="L44" s="11">
        <v>9.6000000000000002E-2</v>
      </c>
      <c r="M44" s="11">
        <v>9.8000000000000004E-2</v>
      </c>
      <c r="N44" s="11">
        <v>9.4E-2</v>
      </c>
      <c r="O44" s="11">
        <v>0.09</v>
      </c>
      <c r="P44" s="11">
        <v>0.104</v>
      </c>
      <c r="Q44" s="17">
        <v>0.108</v>
      </c>
      <c r="R44" s="11">
        <v>0.106</v>
      </c>
      <c r="S44" s="11">
        <v>0.107</v>
      </c>
      <c r="T44" s="26">
        <v>0.1</v>
      </c>
      <c r="U44" s="11">
        <v>0.109</v>
      </c>
      <c r="V44" s="11">
        <v>0.1</v>
      </c>
      <c r="W44" s="8">
        <v>0.09</v>
      </c>
      <c r="X44" s="28">
        <v>7.3999999999999996E-2</v>
      </c>
      <c r="Y44"/>
    </row>
    <row r="45" spans="1:25" x14ac:dyDescent="0.25">
      <c r="A45" s="40"/>
      <c r="B45" s="35"/>
      <c r="C45" s="1" t="s">
        <v>14</v>
      </c>
      <c r="D45" s="12">
        <v>5.3999999999999999E-2</v>
      </c>
      <c r="E45" s="12">
        <v>4.7E-2</v>
      </c>
      <c r="F45" s="12">
        <v>4.7E-2</v>
      </c>
      <c r="G45" s="12">
        <v>5.2999999999999999E-2</v>
      </c>
      <c r="H45" s="12">
        <v>4.3999999999999997E-2</v>
      </c>
      <c r="I45" s="12">
        <v>3.9E-2</v>
      </c>
      <c r="J45" s="12">
        <v>3.5999999999999997E-2</v>
      </c>
      <c r="K45" s="12">
        <v>3.9E-2</v>
      </c>
      <c r="L45" s="12">
        <v>4.2000000000000003E-2</v>
      </c>
      <c r="M45" s="12">
        <v>4.7E-2</v>
      </c>
      <c r="N45" s="12">
        <v>4.3999999999999997E-2</v>
      </c>
      <c r="O45" s="12">
        <v>4.1000000000000002E-2</v>
      </c>
      <c r="P45" s="12">
        <v>4.2999999999999997E-2</v>
      </c>
      <c r="Q45" s="16">
        <v>4.2999999999999997E-2</v>
      </c>
      <c r="R45" s="12">
        <v>3.3000000000000002E-2</v>
      </c>
      <c r="S45" s="12">
        <v>2.7E-2</v>
      </c>
      <c r="T45" s="25">
        <v>3.4000000000000002E-2</v>
      </c>
      <c r="U45" s="8">
        <v>2.7E-2</v>
      </c>
      <c r="V45" s="8">
        <v>3.4000000000000002E-2</v>
      </c>
      <c r="W45" s="8">
        <v>3.5999999999999997E-2</v>
      </c>
      <c r="X45" s="9">
        <v>3.5000000000000003E-2</v>
      </c>
    </row>
    <row r="46" spans="1:25" x14ac:dyDescent="0.25">
      <c r="A46" s="40"/>
      <c r="B46" s="35"/>
      <c r="C46" s="1" t="s">
        <v>15</v>
      </c>
      <c r="D46" s="12">
        <v>0.2</v>
      </c>
      <c r="E46" s="12">
        <v>0.223</v>
      </c>
      <c r="F46" s="12">
        <v>0.23</v>
      </c>
      <c r="G46" s="12">
        <v>0.215</v>
      </c>
      <c r="H46" s="12">
        <v>0.22700000000000001</v>
      </c>
      <c r="I46" s="12">
        <v>0.23300000000000001</v>
      </c>
      <c r="J46" s="12">
        <v>0.27400000000000002</v>
      </c>
      <c r="K46" s="12">
        <v>0.253</v>
      </c>
      <c r="L46" s="12">
        <v>0.26300000000000001</v>
      </c>
      <c r="M46" s="12">
        <v>0.27800000000000002</v>
      </c>
      <c r="N46" s="12">
        <v>0.26900000000000002</v>
      </c>
      <c r="O46" s="12">
        <v>0.28199999999999997</v>
      </c>
      <c r="P46" s="12">
        <v>0.29499999999999998</v>
      </c>
      <c r="Q46" s="16">
        <v>0.29699999999999999</v>
      </c>
      <c r="R46" s="12">
        <v>0.224</v>
      </c>
      <c r="S46" s="12">
        <v>0.23</v>
      </c>
      <c r="T46" s="25">
        <v>0.20699999999999999</v>
      </c>
      <c r="U46" s="8">
        <v>0.21</v>
      </c>
      <c r="V46" s="8">
        <v>0.20399999999999999</v>
      </c>
      <c r="W46" s="8">
        <v>0.189</v>
      </c>
      <c r="X46" s="9">
        <v>0.17199999999999999</v>
      </c>
    </row>
    <row r="47" spans="1:25" s="4" customFormat="1" x14ac:dyDescent="0.25">
      <c r="A47" s="40"/>
      <c r="B47" s="36"/>
      <c r="C47" s="3" t="s">
        <v>16</v>
      </c>
      <c r="D47" s="13">
        <v>0.32400000000000001</v>
      </c>
      <c r="E47" s="13">
        <v>0.29099999999999998</v>
      </c>
      <c r="F47" s="13">
        <v>0.28299999999999997</v>
      </c>
      <c r="G47" s="13">
        <v>0.316</v>
      </c>
      <c r="H47" s="13">
        <v>0.28699999999999998</v>
      </c>
      <c r="I47" s="13">
        <v>0.312</v>
      </c>
      <c r="J47" s="13">
        <v>0.30199999999999999</v>
      </c>
      <c r="K47" s="13">
        <v>0.36199999999999999</v>
      </c>
      <c r="L47" s="13">
        <v>0.38300000000000001</v>
      </c>
      <c r="M47" s="13">
        <v>0.36099999999999999</v>
      </c>
      <c r="N47" s="13">
        <v>0.33300000000000002</v>
      </c>
      <c r="O47" s="13">
        <v>0.42</v>
      </c>
      <c r="P47" s="13">
        <v>0.35799999999999998</v>
      </c>
      <c r="Q47" s="18">
        <v>0.374</v>
      </c>
      <c r="R47" s="13">
        <v>0.36799999999999999</v>
      </c>
      <c r="S47" s="13">
        <v>0.33700000000000002</v>
      </c>
      <c r="T47" s="27">
        <v>0.28000000000000003</v>
      </c>
      <c r="U47" s="13">
        <v>0.32900000000000001</v>
      </c>
      <c r="V47" s="13">
        <v>0.26900000000000002</v>
      </c>
      <c r="W47" s="13">
        <v>0.19500000000000001</v>
      </c>
      <c r="X47" s="29">
        <v>0.223</v>
      </c>
    </row>
    <row r="48" spans="1:25" s="5" customFormat="1" x14ac:dyDescent="0.25">
      <c r="A48" s="40"/>
      <c r="B48" s="34" t="s">
        <v>12</v>
      </c>
      <c r="C48" s="1" t="s">
        <v>13</v>
      </c>
      <c r="D48" s="11">
        <v>0.14399999999999999</v>
      </c>
      <c r="E48" s="11">
        <v>0.16700000000000001</v>
      </c>
      <c r="F48" s="11">
        <v>0.17100000000000001</v>
      </c>
      <c r="G48" s="11">
        <v>0.154</v>
      </c>
      <c r="H48" s="11">
        <v>0.156</v>
      </c>
      <c r="I48" s="11">
        <v>0.14899999999999999</v>
      </c>
      <c r="J48" s="11">
        <v>0.153</v>
      </c>
      <c r="K48" s="11">
        <v>0.14099999999999999</v>
      </c>
      <c r="L48" s="11">
        <v>0.13100000000000001</v>
      </c>
      <c r="M48" s="11">
        <v>0.13300000000000001</v>
      </c>
      <c r="N48" s="11">
        <v>0.128</v>
      </c>
      <c r="O48" s="11">
        <v>0.121</v>
      </c>
      <c r="P48" s="11">
        <v>0.13800000000000001</v>
      </c>
      <c r="Q48" s="17">
        <v>0.152</v>
      </c>
      <c r="R48" s="11">
        <v>0.153</v>
      </c>
      <c r="S48" s="11">
        <v>0.14899999999999999</v>
      </c>
      <c r="T48" s="26">
        <v>0.13500000000000001</v>
      </c>
      <c r="U48" s="11">
        <v>0.14699999999999999</v>
      </c>
      <c r="V48" s="11">
        <v>0.13500000000000001</v>
      </c>
      <c r="W48" s="8">
        <v>0.114487827837623</v>
      </c>
      <c r="X48" s="28">
        <v>0.104</v>
      </c>
    </row>
    <row r="49" spans="1:24" x14ac:dyDescent="0.25">
      <c r="A49" s="40"/>
      <c r="B49" s="35"/>
      <c r="C49" s="1" t="s">
        <v>14</v>
      </c>
      <c r="D49" s="12">
        <v>8.6999999999999994E-2</v>
      </c>
      <c r="E49" s="12">
        <v>7.0999999999999994E-2</v>
      </c>
      <c r="F49" s="12">
        <v>7.1999999999999995E-2</v>
      </c>
      <c r="G49" s="12">
        <v>8.5000000000000006E-2</v>
      </c>
      <c r="H49" s="12">
        <v>7.4999999999999997E-2</v>
      </c>
      <c r="I49" s="12">
        <v>7.1999999999999995E-2</v>
      </c>
      <c r="J49" s="12">
        <v>6.7000000000000004E-2</v>
      </c>
      <c r="K49" s="12">
        <v>6.6000000000000003E-2</v>
      </c>
      <c r="L49" s="12">
        <v>6.4000000000000001E-2</v>
      </c>
      <c r="M49" s="12">
        <v>7.0000000000000007E-2</v>
      </c>
      <c r="N49" s="12">
        <v>7.0000000000000007E-2</v>
      </c>
      <c r="O49" s="12">
        <v>6.6000000000000003E-2</v>
      </c>
      <c r="P49" s="12">
        <v>7.1999999999999995E-2</v>
      </c>
      <c r="Q49" s="16">
        <v>6.8000000000000005E-2</v>
      </c>
      <c r="R49" s="12">
        <v>0.06</v>
      </c>
      <c r="S49" s="12">
        <v>5.1999999999999998E-2</v>
      </c>
      <c r="T49" s="25">
        <v>5.8000000000000003E-2</v>
      </c>
      <c r="U49" s="8">
        <v>5.3999999999999999E-2</v>
      </c>
      <c r="V49" s="8">
        <v>5.8999999999999997E-2</v>
      </c>
      <c r="W49" s="8">
        <v>5.5701302906653899E-2</v>
      </c>
      <c r="X49" s="9">
        <v>5.7000000000000002E-2</v>
      </c>
    </row>
    <row r="50" spans="1:24" x14ac:dyDescent="0.25">
      <c r="A50" s="40"/>
      <c r="B50" s="35"/>
      <c r="C50" s="1" t="s">
        <v>15</v>
      </c>
      <c r="D50" s="12">
        <v>0.30599999999999999</v>
      </c>
      <c r="E50" s="12">
        <v>0.3</v>
      </c>
      <c r="F50" s="12">
        <v>0.314</v>
      </c>
      <c r="G50" s="12">
        <v>0.28499999999999998</v>
      </c>
      <c r="H50" s="12">
        <v>0.29599999999999999</v>
      </c>
      <c r="I50" s="12">
        <v>0.3</v>
      </c>
      <c r="J50" s="12">
        <v>0.36099999999999999</v>
      </c>
      <c r="K50" s="12">
        <v>0.33800000000000002</v>
      </c>
      <c r="L50" s="12">
        <v>0.34399999999999997</v>
      </c>
      <c r="M50" s="12">
        <v>0.35699999999999998</v>
      </c>
      <c r="N50" s="12">
        <v>0.33600000000000002</v>
      </c>
      <c r="O50" s="12">
        <v>0.33800000000000002</v>
      </c>
      <c r="P50" s="12">
        <v>0.38100000000000001</v>
      </c>
      <c r="Q50" s="16">
        <v>0.39900000000000002</v>
      </c>
      <c r="R50" s="12">
        <v>0.34899999999999998</v>
      </c>
      <c r="S50" s="12">
        <v>0.30499999999999999</v>
      </c>
      <c r="T50" s="25">
        <v>0.27400000000000002</v>
      </c>
      <c r="U50" s="8">
        <v>0.26900000000000002</v>
      </c>
      <c r="V50" s="8">
        <v>0.27</v>
      </c>
      <c r="W50" s="8">
        <v>0.24455528108132399</v>
      </c>
      <c r="X50" s="9">
        <v>0.23699999999999999</v>
      </c>
    </row>
    <row r="51" spans="1:24" s="4" customFormat="1" x14ac:dyDescent="0.25">
      <c r="A51" s="41"/>
      <c r="B51" s="36"/>
      <c r="C51" s="3" t="s">
        <v>16</v>
      </c>
      <c r="D51" s="13">
        <v>0.45800000000000002</v>
      </c>
      <c r="E51" s="13">
        <v>0.41</v>
      </c>
      <c r="F51" s="13">
        <v>0.41799999999999998</v>
      </c>
      <c r="G51" s="13">
        <v>0.439</v>
      </c>
      <c r="H51" s="13">
        <v>0.41</v>
      </c>
      <c r="I51" s="13">
        <v>0.432</v>
      </c>
      <c r="J51" s="13">
        <v>0.42299999999999999</v>
      </c>
      <c r="K51" s="13">
        <v>0.48</v>
      </c>
      <c r="L51" s="13">
        <v>0.51100000000000001</v>
      </c>
      <c r="M51" s="13">
        <v>0.48499999999999999</v>
      </c>
      <c r="N51" s="13">
        <v>0.45600000000000002</v>
      </c>
      <c r="O51" s="13">
        <v>0.56299999999999994</v>
      </c>
      <c r="P51" s="13">
        <v>0.48899999999999999</v>
      </c>
      <c r="Q51" s="18">
        <v>0.498</v>
      </c>
      <c r="R51" s="13">
        <v>0.51100000000000001</v>
      </c>
      <c r="S51" s="13">
        <v>0.49299999999999999</v>
      </c>
      <c r="T51" s="27">
        <v>0.41</v>
      </c>
      <c r="U51" s="13">
        <v>0.47399999999999998</v>
      </c>
      <c r="V51" s="13">
        <v>0.41199999999999998</v>
      </c>
      <c r="W51" s="13">
        <v>0.30976649886034002</v>
      </c>
      <c r="X51" s="29">
        <v>0.376</v>
      </c>
    </row>
    <row r="52" spans="1:24" x14ac:dyDescent="0.25">
      <c r="B52" s="7" t="s">
        <v>7</v>
      </c>
      <c r="C52" s="1" t="s">
        <v>8</v>
      </c>
    </row>
    <row r="53" spans="1:24" x14ac:dyDescent="0.25">
      <c r="B53" s="7" t="s">
        <v>9</v>
      </c>
      <c r="C53" s="1" t="s">
        <v>22</v>
      </c>
    </row>
    <row r="54" spans="1:24" x14ac:dyDescent="0.25">
      <c r="C54" s="1" t="s">
        <v>27</v>
      </c>
    </row>
  </sheetData>
  <mergeCells count="17">
    <mergeCell ref="B2:B3"/>
    <mergeCell ref="B28:B31"/>
    <mergeCell ref="B32:B35"/>
    <mergeCell ref="B36:B39"/>
    <mergeCell ref="B16:B19"/>
    <mergeCell ref="B20:B23"/>
    <mergeCell ref="B24:B27"/>
    <mergeCell ref="B4:B7"/>
    <mergeCell ref="B8:B11"/>
    <mergeCell ref="B12:B15"/>
    <mergeCell ref="A4:A15"/>
    <mergeCell ref="A16:A27"/>
    <mergeCell ref="A28:A39"/>
    <mergeCell ref="A40:A51"/>
    <mergeCell ref="B40:B43"/>
    <mergeCell ref="B48:B51"/>
    <mergeCell ref="B44:B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4"/>
  <sheetViews>
    <sheetView tabSelected="1" workbookViewId="0">
      <pane xSplit="3" topLeftCell="L1" activePane="topRight" state="frozen"/>
      <selection pane="topRight" activeCell="U40" sqref="U40"/>
    </sheetView>
  </sheetViews>
  <sheetFormatPr baseColWidth="10" defaultRowHeight="15" x14ac:dyDescent="0.25"/>
  <cols>
    <col min="1" max="1" width="11.5703125" customWidth="1"/>
    <col min="2" max="2" width="27.5703125" customWidth="1"/>
    <col min="3" max="3" width="27.85546875" customWidth="1"/>
    <col min="15" max="20" width="11.42578125" style="1"/>
  </cols>
  <sheetData>
    <row r="1" spans="1:21" ht="18.75" x14ac:dyDescent="0.3">
      <c r="C1" s="2" t="s">
        <v>26</v>
      </c>
    </row>
    <row r="2" spans="1:21" s="5" customFormat="1" x14ac:dyDescent="0.25">
      <c r="B2" s="37" t="s">
        <v>6</v>
      </c>
      <c r="C2" s="5" t="s">
        <v>4</v>
      </c>
      <c r="D2" s="5">
        <v>2008</v>
      </c>
      <c r="E2" s="5">
        <v>2009</v>
      </c>
      <c r="F2" s="5">
        <v>2010</v>
      </c>
      <c r="G2" s="5">
        <v>2011</v>
      </c>
      <c r="H2" s="5">
        <v>2012</v>
      </c>
      <c r="I2" s="5">
        <v>2013</v>
      </c>
      <c r="J2" s="5">
        <v>2014</v>
      </c>
      <c r="K2" s="5">
        <v>2015</v>
      </c>
      <c r="L2" s="5">
        <v>2016</v>
      </c>
      <c r="M2" s="5">
        <v>2017</v>
      </c>
      <c r="N2" s="5">
        <v>2018</v>
      </c>
      <c r="O2" s="6">
        <v>2019</v>
      </c>
      <c r="P2" s="6">
        <v>2020</v>
      </c>
      <c r="Q2" s="6">
        <v>2021</v>
      </c>
      <c r="R2" s="6">
        <v>2022</v>
      </c>
      <c r="S2" s="6">
        <v>2023</v>
      </c>
      <c r="T2" s="6">
        <v>2024</v>
      </c>
      <c r="U2" s="5">
        <v>2025</v>
      </c>
    </row>
    <row r="3" spans="1:21" s="4" customFormat="1" x14ac:dyDescent="0.25">
      <c r="B3" s="38"/>
      <c r="C3" s="3" t="s">
        <v>5</v>
      </c>
      <c r="D3" s="3">
        <v>2007</v>
      </c>
      <c r="E3" s="3">
        <v>2008</v>
      </c>
      <c r="F3" s="4">
        <v>2009</v>
      </c>
      <c r="G3" s="4">
        <v>2010</v>
      </c>
      <c r="H3" s="4">
        <v>2011</v>
      </c>
      <c r="I3" s="4">
        <v>2012</v>
      </c>
      <c r="J3" s="4">
        <v>2013</v>
      </c>
      <c r="K3" s="3">
        <v>2014</v>
      </c>
      <c r="L3" s="4">
        <v>2015</v>
      </c>
      <c r="M3" s="4">
        <v>2016</v>
      </c>
      <c r="N3" s="4">
        <v>2017</v>
      </c>
      <c r="O3" s="3">
        <v>2018</v>
      </c>
      <c r="P3" s="3">
        <v>2019</v>
      </c>
      <c r="Q3" s="3">
        <v>2020</v>
      </c>
      <c r="R3" s="3">
        <v>2021</v>
      </c>
      <c r="S3" s="3">
        <v>2022</v>
      </c>
      <c r="T3" s="3">
        <v>2023</v>
      </c>
      <c r="U3" s="4">
        <v>2024</v>
      </c>
    </row>
    <row r="4" spans="1:21" x14ac:dyDescent="0.25">
      <c r="A4" s="30" t="s">
        <v>18</v>
      </c>
      <c r="B4" s="33" t="s">
        <v>10</v>
      </c>
      <c r="C4" s="6" t="s">
        <v>13</v>
      </c>
      <c r="D4" s="8">
        <v>0.20699999999999999</v>
      </c>
      <c r="E4" s="8">
        <v>0.188</v>
      </c>
      <c r="F4" s="9">
        <v>0.17799999999999999</v>
      </c>
      <c r="G4" s="9">
        <v>0.192</v>
      </c>
      <c r="H4" s="9">
        <v>0.18</v>
      </c>
      <c r="I4" s="9">
        <v>0.17100000000000001</v>
      </c>
      <c r="J4" s="9">
        <v>0.14899999999999999</v>
      </c>
      <c r="K4" s="8">
        <v>0.14699999999999999</v>
      </c>
      <c r="L4" s="9">
        <v>0.13600000000000001</v>
      </c>
      <c r="M4" s="10">
        <v>0.17499999999999999</v>
      </c>
      <c r="N4" s="16">
        <v>0.19700000000000001</v>
      </c>
      <c r="O4" s="8">
        <v>0.18099999999999999</v>
      </c>
      <c r="P4" s="8">
        <v>0.192</v>
      </c>
      <c r="Q4" s="25">
        <v>0.17899999999999999</v>
      </c>
      <c r="R4" s="8">
        <v>0.22600000000000001</v>
      </c>
      <c r="S4" s="8">
        <v>0.215</v>
      </c>
      <c r="T4" s="8">
        <v>0.17</v>
      </c>
      <c r="U4" s="9">
        <v>0.14000000000000001</v>
      </c>
    </row>
    <row r="5" spans="1:21" x14ac:dyDescent="0.25">
      <c r="A5" s="31"/>
      <c r="B5" s="33"/>
      <c r="C5" s="1" t="s">
        <v>14</v>
      </c>
      <c r="D5" s="8">
        <v>0.156</v>
      </c>
      <c r="E5" s="8">
        <v>0.13600000000000001</v>
      </c>
      <c r="F5" s="9">
        <v>0.13600000000000001</v>
      </c>
      <c r="G5" s="9">
        <v>0.105</v>
      </c>
      <c r="H5" s="9">
        <v>0.104</v>
      </c>
      <c r="I5" s="9">
        <v>0.108</v>
      </c>
      <c r="J5" s="9">
        <v>0.104</v>
      </c>
      <c r="K5" s="8">
        <v>0.106</v>
      </c>
      <c r="L5" s="9">
        <v>0.109</v>
      </c>
      <c r="M5" s="10">
        <v>0.11899999999999999</v>
      </c>
      <c r="N5" s="16">
        <v>0.10199999999999999</v>
      </c>
      <c r="O5" s="8">
        <v>7.5999999999999998E-2</v>
      </c>
      <c r="P5" s="8">
        <v>7.4999999999999997E-2</v>
      </c>
      <c r="Q5" s="25">
        <v>0.10299999999999999</v>
      </c>
      <c r="R5" s="8">
        <v>7.0999999999999994E-2</v>
      </c>
      <c r="S5" s="8">
        <v>8.4000000000000005E-2</v>
      </c>
      <c r="T5" s="8">
        <v>7.0999999999999994E-2</v>
      </c>
      <c r="U5" s="9">
        <v>9.4E-2</v>
      </c>
    </row>
    <row r="6" spans="1:21" x14ac:dyDescent="0.25">
      <c r="A6" s="31"/>
      <c r="B6" s="33"/>
      <c r="C6" s="1" t="s">
        <v>15</v>
      </c>
      <c r="D6" s="8">
        <v>0.498</v>
      </c>
      <c r="E6" s="8">
        <v>0.55000000000000004</v>
      </c>
      <c r="F6" s="9">
        <v>0.49199999999999999</v>
      </c>
      <c r="G6" s="9">
        <v>0.624</v>
      </c>
      <c r="H6" s="9">
        <v>0.56299999999999994</v>
      </c>
      <c r="I6" s="9">
        <v>0.52900000000000003</v>
      </c>
      <c r="J6" s="9">
        <v>0.56299999999999994</v>
      </c>
      <c r="K6" s="8">
        <v>0.57799999999999996</v>
      </c>
      <c r="L6" s="9">
        <v>0.56299999999999994</v>
      </c>
      <c r="M6" s="10">
        <v>0.59899999999999998</v>
      </c>
      <c r="N6" s="16">
        <v>0.59899999999999998</v>
      </c>
      <c r="O6" s="8">
        <v>0.57099999999999995</v>
      </c>
      <c r="P6" s="8">
        <v>0.58099999999999996</v>
      </c>
      <c r="Q6" s="25">
        <v>0.58399999999999996</v>
      </c>
      <c r="R6" s="8">
        <v>0.56999999999999995</v>
      </c>
      <c r="S6" s="8">
        <v>0.50900000000000001</v>
      </c>
      <c r="T6" s="8">
        <v>0.46400000000000002</v>
      </c>
      <c r="U6" s="9">
        <v>0.439</v>
      </c>
    </row>
    <row r="7" spans="1:21" x14ac:dyDescent="0.25">
      <c r="A7" s="31"/>
      <c r="B7" s="33"/>
      <c r="C7" s="1" t="s">
        <v>16</v>
      </c>
      <c r="D7" s="8">
        <v>0.623</v>
      </c>
      <c r="E7" s="8">
        <v>0.55500000000000005</v>
      </c>
      <c r="F7" s="9">
        <v>0.56000000000000005</v>
      </c>
      <c r="G7" s="9">
        <v>0.59099999999999997</v>
      </c>
      <c r="H7" s="9">
        <v>0.60399999999999998</v>
      </c>
      <c r="I7" s="9">
        <v>0.70299999999999996</v>
      </c>
      <c r="J7" s="9">
        <v>0.70499999999999996</v>
      </c>
      <c r="K7" s="8">
        <v>0.76100000000000001</v>
      </c>
      <c r="L7" s="9">
        <v>0.70799999999999996</v>
      </c>
      <c r="M7" s="10">
        <v>0.65600000000000003</v>
      </c>
      <c r="N7" s="16">
        <v>0.65500000000000003</v>
      </c>
      <c r="O7" s="8">
        <v>0.65600000000000003</v>
      </c>
      <c r="P7" s="8">
        <v>0.66700000000000004</v>
      </c>
      <c r="Q7" s="25">
        <v>0.60299999999999998</v>
      </c>
      <c r="R7" s="8">
        <v>0.69899999999999995</v>
      </c>
      <c r="S7" s="8">
        <v>0.59699999999999998</v>
      </c>
      <c r="T7" s="8">
        <v>0.52200000000000002</v>
      </c>
      <c r="U7" s="9">
        <v>0.61099999999999999</v>
      </c>
    </row>
    <row r="8" spans="1:21" x14ac:dyDescent="0.25">
      <c r="A8" s="31"/>
      <c r="B8" s="33"/>
      <c r="C8" s="1" t="s">
        <v>20</v>
      </c>
      <c r="D8" s="8">
        <v>0.26400000000000001</v>
      </c>
      <c r="E8" s="8">
        <v>0.25700000000000001</v>
      </c>
      <c r="F8" s="9">
        <v>0.251</v>
      </c>
      <c r="G8" s="9">
        <v>0.26200000000000001</v>
      </c>
      <c r="H8" s="9">
        <v>0.24199999999999999</v>
      </c>
      <c r="I8" s="9">
        <v>0.252</v>
      </c>
      <c r="J8" s="9">
        <v>0.255</v>
      </c>
      <c r="K8" s="8">
        <v>0.26600000000000001</v>
      </c>
      <c r="L8" s="9">
        <v>0.253</v>
      </c>
      <c r="M8" s="10">
        <v>0.26900000000000002</v>
      </c>
      <c r="N8" s="16">
        <v>0.27</v>
      </c>
      <c r="O8" s="8">
        <v>0.252</v>
      </c>
      <c r="P8" s="8">
        <v>0.26100000000000001</v>
      </c>
      <c r="Q8" s="25">
        <v>0.26700000000000002</v>
      </c>
      <c r="R8" s="8">
        <v>0.27200000000000002</v>
      </c>
      <c r="S8" s="8">
        <v>0.248</v>
      </c>
      <c r="T8" s="8">
        <v>0.219</v>
      </c>
      <c r="U8" s="9">
        <v>0.216</v>
      </c>
    </row>
    <row r="9" spans="1:21" x14ac:dyDescent="0.25">
      <c r="A9" s="31"/>
      <c r="B9" s="33"/>
      <c r="C9" s="1" t="s">
        <v>21</v>
      </c>
      <c r="D9" s="8">
        <v>0.35499999999999998</v>
      </c>
      <c r="E9" s="8">
        <v>0.311</v>
      </c>
      <c r="F9" s="9">
        <v>0.309</v>
      </c>
      <c r="G9" s="9">
        <v>0.311</v>
      </c>
      <c r="H9" s="9">
        <v>0.32</v>
      </c>
      <c r="I9" s="9">
        <v>0.308</v>
      </c>
      <c r="J9" s="9">
        <v>0.311</v>
      </c>
      <c r="K9" s="8">
        <v>0.318</v>
      </c>
      <c r="L9" s="9">
        <v>0.31</v>
      </c>
      <c r="M9" s="10">
        <v>0.30499999999999999</v>
      </c>
      <c r="N9" s="16">
        <v>0.312</v>
      </c>
      <c r="O9" s="8">
        <v>0.30599999999999999</v>
      </c>
      <c r="P9" s="8">
        <v>0.29899999999999999</v>
      </c>
      <c r="Q9" s="25">
        <v>0.28699999999999998</v>
      </c>
      <c r="R9" s="8">
        <v>0.29499999999999998</v>
      </c>
      <c r="S9" s="8">
        <v>0.30399999999999999</v>
      </c>
      <c r="T9" s="13">
        <v>0.28499999999999998</v>
      </c>
      <c r="U9" s="9">
        <v>0.27700000000000002</v>
      </c>
    </row>
    <row r="10" spans="1:21" s="5" customFormat="1" x14ac:dyDescent="0.25">
      <c r="A10" s="31"/>
      <c r="B10" s="34" t="s">
        <v>11</v>
      </c>
      <c r="C10" s="6" t="s">
        <v>13</v>
      </c>
      <c r="D10" s="11">
        <v>0.17499999999999999</v>
      </c>
      <c r="E10" s="11">
        <v>0.158</v>
      </c>
      <c r="F10" s="11">
        <v>0.14299999999999999</v>
      </c>
      <c r="G10" s="11">
        <v>0.16700000000000001</v>
      </c>
      <c r="H10" s="11">
        <v>0.14899999999999999</v>
      </c>
      <c r="I10" s="11">
        <v>0.13900000000000001</v>
      </c>
      <c r="J10" s="11">
        <v>0.121</v>
      </c>
      <c r="K10" s="11">
        <v>0.11899999999999999</v>
      </c>
      <c r="L10" s="11">
        <v>0.105</v>
      </c>
      <c r="M10" s="11">
        <v>0.13700000000000001</v>
      </c>
      <c r="N10" s="17">
        <v>0.156</v>
      </c>
      <c r="O10" s="11">
        <v>0.14599999999999999</v>
      </c>
      <c r="P10" s="11">
        <v>0.16</v>
      </c>
      <c r="Q10" s="26">
        <v>0.151</v>
      </c>
      <c r="R10" s="11">
        <v>0.189</v>
      </c>
      <c r="S10" s="11">
        <v>0.17</v>
      </c>
      <c r="T10" s="8">
        <v>0.14299999999999999</v>
      </c>
      <c r="U10" s="28">
        <v>0.11600000000000001</v>
      </c>
    </row>
    <row r="11" spans="1:21" x14ac:dyDescent="0.25">
      <c r="A11" s="31"/>
      <c r="B11" s="35"/>
      <c r="C11" s="1" t="s">
        <v>14</v>
      </c>
      <c r="D11" s="12">
        <v>0.125</v>
      </c>
      <c r="E11" s="12">
        <v>9.5000000000000001E-2</v>
      </c>
      <c r="F11" s="12">
        <v>9.5000000000000001E-2</v>
      </c>
      <c r="G11" s="12">
        <v>7.6999999999999999E-2</v>
      </c>
      <c r="H11" s="12">
        <v>7.0999999999999994E-2</v>
      </c>
      <c r="I11" s="12">
        <v>7.9000000000000001E-2</v>
      </c>
      <c r="J11" s="12">
        <v>7.6999999999999999E-2</v>
      </c>
      <c r="K11" s="12">
        <v>7.5999999999999998E-2</v>
      </c>
      <c r="L11" s="12">
        <v>0.08</v>
      </c>
      <c r="M11" s="12">
        <v>0.09</v>
      </c>
      <c r="N11" s="16">
        <v>7.2999999999999995E-2</v>
      </c>
      <c r="O11" s="12">
        <v>5.2999999999999999E-2</v>
      </c>
      <c r="P11" s="12">
        <v>5.3999999999999999E-2</v>
      </c>
      <c r="Q11" s="25">
        <v>7.0000000000000007E-2</v>
      </c>
      <c r="R11" s="8">
        <v>4.8000000000000001E-2</v>
      </c>
      <c r="S11" s="8">
        <v>5.5E-2</v>
      </c>
      <c r="T11" s="8">
        <v>5.5E-2</v>
      </c>
      <c r="U11" s="9">
        <v>6.9000000000000006E-2</v>
      </c>
    </row>
    <row r="12" spans="1:21" x14ac:dyDescent="0.25">
      <c r="A12" s="31"/>
      <c r="B12" s="35"/>
      <c r="C12" s="1" t="s">
        <v>15</v>
      </c>
      <c r="D12" s="12">
        <v>0.434</v>
      </c>
      <c r="E12" s="12">
        <v>0.49</v>
      </c>
      <c r="F12" s="12">
        <v>0.42299999999999999</v>
      </c>
      <c r="G12" s="12">
        <v>0.57299999999999995</v>
      </c>
      <c r="H12" s="12">
        <v>0.48799999999999999</v>
      </c>
      <c r="I12" s="12">
        <v>0.44800000000000001</v>
      </c>
      <c r="J12" s="12">
        <v>0.49399999999999999</v>
      </c>
      <c r="K12" s="12">
        <v>0.52400000000000002</v>
      </c>
      <c r="L12" s="12">
        <v>0.505</v>
      </c>
      <c r="M12" s="12">
        <v>0.53700000000000003</v>
      </c>
      <c r="N12" s="16">
        <v>0.53200000000000003</v>
      </c>
      <c r="O12" s="12">
        <v>0.50700000000000001</v>
      </c>
      <c r="P12" s="12">
        <v>0.52600000000000002</v>
      </c>
      <c r="Q12" s="25">
        <v>0.52600000000000002</v>
      </c>
      <c r="R12" s="8">
        <v>0.51500000000000001</v>
      </c>
      <c r="S12" s="8">
        <v>0.43</v>
      </c>
      <c r="T12" s="8">
        <v>0.4</v>
      </c>
      <c r="U12" s="9">
        <v>0.377</v>
      </c>
    </row>
    <row r="13" spans="1:21" x14ac:dyDescent="0.25">
      <c r="A13" s="31"/>
      <c r="B13" s="35"/>
      <c r="C13" s="1" t="s">
        <v>16</v>
      </c>
      <c r="D13" s="12">
        <v>0.52500000000000002</v>
      </c>
      <c r="E13" s="12">
        <v>0.44700000000000001</v>
      </c>
      <c r="F13" s="12">
        <v>0.45300000000000001</v>
      </c>
      <c r="G13" s="12">
        <v>0.47899999999999998</v>
      </c>
      <c r="H13" s="12">
        <v>0.496</v>
      </c>
      <c r="I13" s="12">
        <v>0.61299999999999999</v>
      </c>
      <c r="J13" s="12">
        <v>0.6</v>
      </c>
      <c r="K13" s="12">
        <v>0.69199999999999995</v>
      </c>
      <c r="L13" s="12">
        <v>0.621</v>
      </c>
      <c r="M13" s="12">
        <v>0.56399999999999995</v>
      </c>
      <c r="N13" s="16">
        <v>0.57299999999999995</v>
      </c>
      <c r="O13" s="12">
        <v>0.53600000000000003</v>
      </c>
      <c r="P13" s="12">
        <v>0.55800000000000005</v>
      </c>
      <c r="Q13" s="25">
        <v>0.51600000000000001</v>
      </c>
      <c r="R13" s="8">
        <v>0.58699999999999997</v>
      </c>
      <c r="S13" s="8">
        <v>0.47699999999999998</v>
      </c>
      <c r="T13" s="8">
        <v>0.41599999999999998</v>
      </c>
      <c r="U13" s="9">
        <v>0.51400000000000001</v>
      </c>
    </row>
    <row r="14" spans="1:21" x14ac:dyDescent="0.25">
      <c r="A14" s="31"/>
      <c r="B14" s="35"/>
      <c r="C14" s="1" t="s">
        <v>20</v>
      </c>
      <c r="D14" s="12">
        <v>0.24</v>
      </c>
      <c r="E14" s="12">
        <v>0.22600000000000001</v>
      </c>
      <c r="F14" s="12">
        <v>0.223</v>
      </c>
      <c r="G14" s="12">
        <v>0.23300000000000001</v>
      </c>
      <c r="H14" s="12">
        <v>0.215</v>
      </c>
      <c r="I14" s="12">
        <v>0.218</v>
      </c>
      <c r="J14" s="12">
        <v>0.22500000000000001</v>
      </c>
      <c r="K14" s="12">
        <v>0.24099999999999999</v>
      </c>
      <c r="L14" s="12">
        <v>0.222</v>
      </c>
      <c r="M14" s="12">
        <v>0.23499999999999999</v>
      </c>
      <c r="N14" s="16">
        <v>0.22800000000000001</v>
      </c>
      <c r="O14" s="12">
        <v>0.22</v>
      </c>
      <c r="P14" s="12">
        <v>0.23400000000000001</v>
      </c>
      <c r="Q14" s="25">
        <v>0.23599999999999999</v>
      </c>
      <c r="R14" s="8">
        <v>0.245</v>
      </c>
      <c r="S14" s="8">
        <v>0.216</v>
      </c>
      <c r="T14" s="8">
        <v>0.19600000000000001</v>
      </c>
      <c r="U14" s="9">
        <v>0.19600000000000001</v>
      </c>
    </row>
    <row r="15" spans="1:21" s="4" customFormat="1" x14ac:dyDescent="0.25">
      <c r="A15" s="31"/>
      <c r="B15" s="36"/>
      <c r="C15" s="1" t="s">
        <v>21</v>
      </c>
      <c r="D15" s="13">
        <v>0.32800000000000001</v>
      </c>
      <c r="E15" s="13">
        <v>0.29699999999999999</v>
      </c>
      <c r="F15" s="13">
        <v>0.29599999999999999</v>
      </c>
      <c r="G15" s="13">
        <v>0.29499999999999998</v>
      </c>
      <c r="H15" s="13">
        <v>0.29899999999999999</v>
      </c>
      <c r="I15" s="13">
        <v>0.28799999999999998</v>
      </c>
      <c r="J15" s="13">
        <v>0.29499999999999998</v>
      </c>
      <c r="K15" s="13">
        <v>0.30099999999999999</v>
      </c>
      <c r="L15" s="13">
        <v>0.29399999999999998</v>
      </c>
      <c r="M15" s="13">
        <v>0.28999999999999998</v>
      </c>
      <c r="N15" s="18">
        <v>0.29399999999999998</v>
      </c>
      <c r="O15" s="13">
        <v>0.28999999999999998</v>
      </c>
      <c r="P15" s="13">
        <v>0.28399999999999997</v>
      </c>
      <c r="Q15" s="27">
        <v>0.27400000000000002</v>
      </c>
      <c r="R15" s="13">
        <v>0.28000000000000003</v>
      </c>
      <c r="S15" s="13">
        <v>0.27700000000000002</v>
      </c>
      <c r="T15" s="13">
        <f>T9-0.015</f>
        <v>0.26999999999999996</v>
      </c>
      <c r="U15" s="29">
        <v>0.26300000000000001</v>
      </c>
    </row>
    <row r="16" spans="1:21" s="5" customFormat="1" x14ac:dyDescent="0.25">
      <c r="A16" s="31"/>
      <c r="B16" s="34" t="s">
        <v>12</v>
      </c>
      <c r="C16" s="6" t="s">
        <v>13</v>
      </c>
      <c r="D16" s="11">
        <v>0.24</v>
      </c>
      <c r="E16" s="11">
        <v>0.217</v>
      </c>
      <c r="F16" s="11">
        <v>0.21299999999999999</v>
      </c>
      <c r="G16" s="11">
        <v>0.217</v>
      </c>
      <c r="H16" s="11">
        <v>0.21099999999999999</v>
      </c>
      <c r="I16" s="11">
        <v>0.20200000000000001</v>
      </c>
      <c r="J16" s="11">
        <v>0.17699999999999999</v>
      </c>
      <c r="K16" s="11">
        <v>0.17499999999999999</v>
      </c>
      <c r="L16" s="11">
        <v>0.16800000000000001</v>
      </c>
      <c r="M16" s="11">
        <v>0.21299999999999999</v>
      </c>
      <c r="N16" s="17">
        <v>0.23799999999999999</v>
      </c>
      <c r="O16" s="11">
        <v>0.22</v>
      </c>
      <c r="P16" s="11">
        <v>0.22700000000000001</v>
      </c>
      <c r="Q16" s="26">
        <v>0.21099999999999999</v>
      </c>
      <c r="R16" s="11">
        <v>0.26600000000000001</v>
      </c>
      <c r="S16" s="11">
        <v>0.26500000000000001</v>
      </c>
      <c r="T16" s="8">
        <v>0.2</v>
      </c>
      <c r="U16" s="28">
        <v>0.16800000000000001</v>
      </c>
    </row>
    <row r="17" spans="1:21" x14ac:dyDescent="0.25">
      <c r="A17" s="31"/>
      <c r="B17" s="35"/>
      <c r="C17" s="1" t="s">
        <v>14</v>
      </c>
      <c r="D17" s="12">
        <v>0.186</v>
      </c>
      <c r="E17" s="12">
        <v>0.17699999999999999</v>
      </c>
      <c r="F17" s="12">
        <v>0.17799999999999999</v>
      </c>
      <c r="G17" s="12">
        <v>0.13300000000000001</v>
      </c>
      <c r="H17" s="12">
        <v>0.13700000000000001</v>
      </c>
      <c r="I17" s="12">
        <v>0.13700000000000001</v>
      </c>
      <c r="J17" s="12">
        <v>0.13</v>
      </c>
      <c r="K17" s="12">
        <v>0.13600000000000001</v>
      </c>
      <c r="L17" s="12">
        <v>0.13800000000000001</v>
      </c>
      <c r="M17" s="12">
        <v>0.14799999999999999</v>
      </c>
      <c r="N17" s="16">
        <v>0.13200000000000001</v>
      </c>
      <c r="O17" s="12">
        <v>0.104</v>
      </c>
      <c r="P17" s="12">
        <v>0.10100000000000001</v>
      </c>
      <c r="Q17" s="25">
        <v>0.14399999999999999</v>
      </c>
      <c r="R17" s="8">
        <v>0.10199999999999999</v>
      </c>
      <c r="S17" s="8">
        <v>0.121</v>
      </c>
      <c r="T17" s="8">
        <v>0.09</v>
      </c>
      <c r="U17" s="9">
        <v>0.125</v>
      </c>
    </row>
    <row r="18" spans="1:21" x14ac:dyDescent="0.25">
      <c r="A18" s="31"/>
      <c r="B18" s="35"/>
      <c r="C18" s="1" t="s">
        <v>15</v>
      </c>
      <c r="D18" s="12">
        <v>0.56100000000000005</v>
      </c>
      <c r="E18" s="12">
        <v>0.61</v>
      </c>
      <c r="F18" s="12">
        <v>0.56100000000000005</v>
      </c>
      <c r="G18" s="12">
        <v>0.67500000000000004</v>
      </c>
      <c r="H18" s="12">
        <v>0.63800000000000001</v>
      </c>
      <c r="I18" s="12">
        <v>0.61099999999999999</v>
      </c>
      <c r="J18" s="12">
        <v>0.63200000000000001</v>
      </c>
      <c r="K18" s="12">
        <v>0.63200000000000001</v>
      </c>
      <c r="L18" s="12">
        <v>0.621</v>
      </c>
      <c r="M18" s="12">
        <v>0.66100000000000003</v>
      </c>
      <c r="N18" s="16">
        <v>0.66500000000000004</v>
      </c>
      <c r="O18" s="12">
        <v>0.63300000000000001</v>
      </c>
      <c r="P18" s="12">
        <v>0.63400000000000001</v>
      </c>
      <c r="Q18" s="25">
        <v>0.64100000000000001</v>
      </c>
      <c r="R18" s="8">
        <v>0.623</v>
      </c>
      <c r="S18" s="8">
        <v>0.58799999999999997</v>
      </c>
      <c r="T18" s="8">
        <v>0.53</v>
      </c>
      <c r="U18" s="9">
        <v>0.503</v>
      </c>
    </row>
    <row r="19" spans="1:21" x14ac:dyDescent="0.25">
      <c r="A19" s="31"/>
      <c r="B19" s="35"/>
      <c r="C19" s="1" t="s">
        <v>16</v>
      </c>
      <c r="D19" s="12">
        <v>0.72199999999999998</v>
      </c>
      <c r="E19" s="12">
        <v>0.66300000000000003</v>
      </c>
      <c r="F19" s="12">
        <v>0.66700000000000004</v>
      </c>
      <c r="G19" s="12">
        <v>0.70399999999999996</v>
      </c>
      <c r="H19" s="12">
        <v>0.71199999999999997</v>
      </c>
      <c r="I19" s="12">
        <v>0.79400000000000004</v>
      </c>
      <c r="J19" s="12">
        <v>0.81</v>
      </c>
      <c r="K19" s="12">
        <v>0.83</v>
      </c>
      <c r="L19" s="12">
        <v>0.79500000000000004</v>
      </c>
      <c r="M19" s="12">
        <v>0.748</v>
      </c>
      <c r="N19" s="16">
        <v>0.73699999999999999</v>
      </c>
      <c r="O19" s="12">
        <v>0.76400000000000001</v>
      </c>
      <c r="P19" s="12">
        <v>0.76400000000000001</v>
      </c>
      <c r="Q19" s="25">
        <v>0.68500000000000005</v>
      </c>
      <c r="R19" s="8">
        <v>0.79600000000000004</v>
      </c>
      <c r="S19" s="8">
        <v>0.70799999999999996</v>
      </c>
      <c r="T19" s="8">
        <v>0.627</v>
      </c>
      <c r="U19" s="9">
        <v>0.70099999999999996</v>
      </c>
    </row>
    <row r="20" spans="1:21" x14ac:dyDescent="0.25">
      <c r="A20" s="31"/>
      <c r="B20" s="35"/>
      <c r="C20" s="1" t="s">
        <v>20</v>
      </c>
      <c r="D20" s="12">
        <v>0.28899999999999998</v>
      </c>
      <c r="E20" s="12">
        <v>0.28799999999999998</v>
      </c>
      <c r="F20" s="12">
        <v>0.27900000000000003</v>
      </c>
      <c r="G20" s="12">
        <v>0.28999999999999998</v>
      </c>
      <c r="H20" s="12">
        <v>0.26900000000000002</v>
      </c>
      <c r="I20" s="12">
        <v>0.28699999999999998</v>
      </c>
      <c r="J20" s="12">
        <v>0.28599999999999998</v>
      </c>
      <c r="K20" s="12">
        <v>0.29099999999999998</v>
      </c>
      <c r="L20" s="12">
        <v>0.28399999999999997</v>
      </c>
      <c r="M20" s="12">
        <v>0.30399999999999999</v>
      </c>
      <c r="N20" s="16">
        <v>0.312</v>
      </c>
      <c r="O20" s="12">
        <v>0.28699999999999998</v>
      </c>
      <c r="P20" s="12">
        <v>0.28899999999999998</v>
      </c>
      <c r="Q20" s="25">
        <v>0.30099999999999999</v>
      </c>
      <c r="R20" s="8">
        <v>0.30099999999999999</v>
      </c>
      <c r="S20" s="8">
        <v>0.28299999999999997</v>
      </c>
      <c r="T20" s="8">
        <v>0.24399999999999999</v>
      </c>
      <c r="U20" s="9">
        <v>0.23699999999999999</v>
      </c>
    </row>
    <row r="21" spans="1:21" s="4" customFormat="1" x14ac:dyDescent="0.25">
      <c r="A21" s="32"/>
      <c r="B21" s="36"/>
      <c r="C21" s="1" t="s">
        <v>21</v>
      </c>
      <c r="D21" s="13">
        <v>0.38200000000000001</v>
      </c>
      <c r="E21" s="13">
        <v>0.32400000000000001</v>
      </c>
      <c r="F21" s="13">
        <v>0.32200000000000001</v>
      </c>
      <c r="G21" s="13">
        <v>0.32800000000000001</v>
      </c>
      <c r="H21" s="13">
        <v>0.34200000000000003</v>
      </c>
      <c r="I21" s="13">
        <v>0.32700000000000001</v>
      </c>
      <c r="J21" s="13">
        <v>0.32800000000000001</v>
      </c>
      <c r="K21" s="13">
        <v>0.33500000000000002</v>
      </c>
      <c r="L21" s="13">
        <v>0.32600000000000001</v>
      </c>
      <c r="M21" s="13">
        <v>0.32</v>
      </c>
      <c r="N21" s="18">
        <v>0.33100000000000002</v>
      </c>
      <c r="O21" s="13">
        <v>0.32300000000000001</v>
      </c>
      <c r="P21" s="13">
        <v>0.314</v>
      </c>
      <c r="Q21" s="27">
        <v>0.3</v>
      </c>
      <c r="R21" s="13">
        <v>0.311</v>
      </c>
      <c r="S21" s="13">
        <v>0.33100000000000002</v>
      </c>
      <c r="T21" s="13">
        <f>T9+0.015</f>
        <v>0.3</v>
      </c>
      <c r="U21" s="29">
        <v>0.29199999999999998</v>
      </c>
    </row>
    <row r="22" spans="1:21" ht="15" customHeight="1" x14ac:dyDescent="0.25">
      <c r="A22" s="30" t="s">
        <v>19</v>
      </c>
      <c r="B22" s="33" t="s">
        <v>10</v>
      </c>
      <c r="C22" s="6" t="s">
        <v>13</v>
      </c>
      <c r="D22" s="14" t="s">
        <v>23</v>
      </c>
      <c r="E22" s="14" t="s">
        <v>23</v>
      </c>
      <c r="F22" s="9">
        <v>0.123</v>
      </c>
      <c r="G22" s="9">
        <v>0.11700000000000001</v>
      </c>
      <c r="H22" s="9">
        <v>0.14599999999999999</v>
      </c>
      <c r="I22" s="9">
        <v>0.107</v>
      </c>
      <c r="J22" s="9">
        <v>0.11799999999999999</v>
      </c>
      <c r="K22" s="8">
        <v>0.111</v>
      </c>
      <c r="L22" s="9">
        <v>0.108</v>
      </c>
      <c r="M22" s="10">
        <v>0.13166058089066099</v>
      </c>
      <c r="N22" s="16">
        <v>0.156</v>
      </c>
      <c r="O22" s="8">
        <v>0.14499999999999999</v>
      </c>
      <c r="P22" s="8">
        <v>0.13100000000000001</v>
      </c>
      <c r="Q22" s="8">
        <v>0.127</v>
      </c>
      <c r="R22" s="8">
        <v>0.17100000000000001</v>
      </c>
      <c r="S22" s="8">
        <v>0.13600000000000001</v>
      </c>
      <c r="T22" s="8">
        <v>0.123</v>
      </c>
      <c r="U22" s="9">
        <v>9.4E-2</v>
      </c>
    </row>
    <row r="23" spans="1:21" ht="15" customHeight="1" x14ac:dyDescent="0.25">
      <c r="A23" s="31"/>
      <c r="B23" s="33"/>
      <c r="C23" s="1" t="s">
        <v>14</v>
      </c>
      <c r="D23" s="14" t="s">
        <v>23</v>
      </c>
      <c r="E23" s="14" t="s">
        <v>23</v>
      </c>
      <c r="F23" s="9">
        <v>0.22800000000000001</v>
      </c>
      <c r="G23" s="9">
        <v>0.193</v>
      </c>
      <c r="H23" s="9">
        <v>0.16700000000000001</v>
      </c>
      <c r="I23" s="9">
        <v>0.189</v>
      </c>
      <c r="J23" s="9">
        <v>0.13800000000000001</v>
      </c>
      <c r="K23" s="8">
        <v>0.154</v>
      </c>
      <c r="L23" s="9">
        <v>0.16900000000000001</v>
      </c>
      <c r="M23" s="10">
        <v>0.18666744829558399</v>
      </c>
      <c r="N23" s="16">
        <v>0.152</v>
      </c>
      <c r="O23" s="8">
        <v>0.124</v>
      </c>
      <c r="P23" s="8">
        <v>0.128</v>
      </c>
      <c r="Q23" s="8">
        <v>0.14799999999999999</v>
      </c>
      <c r="R23" s="8">
        <v>0.11600000000000001</v>
      </c>
      <c r="S23" s="8">
        <v>0.124</v>
      </c>
      <c r="T23" s="8">
        <v>0.14000000000000001</v>
      </c>
      <c r="U23" s="9">
        <v>0.15</v>
      </c>
    </row>
    <row r="24" spans="1:21" ht="15" customHeight="1" x14ac:dyDescent="0.25">
      <c r="A24" s="31"/>
      <c r="B24" s="33"/>
      <c r="C24" s="1" t="s">
        <v>15</v>
      </c>
      <c r="D24" s="14" t="s">
        <v>23</v>
      </c>
      <c r="E24" s="14" t="s">
        <v>23</v>
      </c>
      <c r="F24" s="9">
        <v>0.42399999999999999</v>
      </c>
      <c r="G24" s="9">
        <v>0.54400000000000004</v>
      </c>
      <c r="H24" s="9">
        <v>0.50800000000000001</v>
      </c>
      <c r="I24" s="9">
        <v>0.435</v>
      </c>
      <c r="J24" s="9">
        <v>0.52700000000000002</v>
      </c>
      <c r="K24" s="8">
        <v>0.52400000000000002</v>
      </c>
      <c r="L24" s="9">
        <v>0.50700000000000001</v>
      </c>
      <c r="M24" s="10">
        <v>0.56847918468822101</v>
      </c>
      <c r="N24" s="16">
        <v>0.55600000000000005</v>
      </c>
      <c r="O24" s="8">
        <v>0.50800000000000001</v>
      </c>
      <c r="P24" s="8">
        <v>0.51200000000000001</v>
      </c>
      <c r="Q24" s="8">
        <v>0.50700000000000001</v>
      </c>
      <c r="R24" s="8">
        <v>0.47599999999999998</v>
      </c>
      <c r="S24" s="8">
        <v>0.44700000000000001</v>
      </c>
      <c r="T24" s="8">
        <v>0.39300000000000002</v>
      </c>
      <c r="U24" s="9">
        <v>0.38400000000000001</v>
      </c>
    </row>
    <row r="25" spans="1:21" x14ac:dyDescent="0.25">
      <c r="A25" s="31"/>
      <c r="B25" s="33"/>
      <c r="C25" s="1" t="s">
        <v>16</v>
      </c>
      <c r="D25" s="14" t="s">
        <v>23</v>
      </c>
      <c r="E25" s="14" t="s">
        <v>23</v>
      </c>
      <c r="F25" s="9">
        <v>0.41199999999999998</v>
      </c>
      <c r="G25" s="9">
        <v>0.48899999999999999</v>
      </c>
      <c r="H25" s="9">
        <v>0.52700000000000002</v>
      </c>
      <c r="I25" s="9">
        <v>0.52700000000000002</v>
      </c>
      <c r="J25" s="9">
        <v>0.54100000000000004</v>
      </c>
      <c r="K25" s="8">
        <v>0.63700000000000001</v>
      </c>
      <c r="L25" s="9">
        <v>0.65400000000000003</v>
      </c>
      <c r="M25" s="10">
        <v>0.590182095262616</v>
      </c>
      <c r="N25" s="16">
        <v>0.59199999999999997</v>
      </c>
      <c r="O25" s="8">
        <v>0.56200000000000006</v>
      </c>
      <c r="P25" s="8">
        <v>0.54700000000000004</v>
      </c>
      <c r="Q25" s="8">
        <v>0.497</v>
      </c>
      <c r="R25" s="8">
        <v>0.623</v>
      </c>
      <c r="S25" s="8">
        <v>0.443</v>
      </c>
      <c r="T25" s="8">
        <v>0.40500000000000003</v>
      </c>
      <c r="U25" s="9">
        <v>0.52500000000000002</v>
      </c>
    </row>
    <row r="26" spans="1:21" x14ac:dyDescent="0.25">
      <c r="A26" s="31"/>
      <c r="B26" s="33"/>
      <c r="C26" s="1" t="s">
        <v>20</v>
      </c>
      <c r="D26" s="14" t="s">
        <v>23</v>
      </c>
      <c r="E26" s="14" t="s">
        <v>23</v>
      </c>
      <c r="F26" s="9">
        <v>0.247</v>
      </c>
      <c r="G26" s="9">
        <v>0.255</v>
      </c>
      <c r="H26" s="9">
        <v>0.245</v>
      </c>
      <c r="I26" s="9">
        <v>0.23899999999999999</v>
      </c>
      <c r="J26" s="9">
        <v>0.24099999999999999</v>
      </c>
      <c r="K26" s="8">
        <v>0.255</v>
      </c>
      <c r="L26" s="9">
        <v>0.253</v>
      </c>
      <c r="M26" s="10">
        <v>0.27317575477366501</v>
      </c>
      <c r="N26" s="16">
        <v>0.26800000000000002</v>
      </c>
      <c r="O26" s="8">
        <v>0.24099999999999999</v>
      </c>
      <c r="P26" s="8">
        <v>0.24299999999999999</v>
      </c>
      <c r="Q26" s="8">
        <v>0.245</v>
      </c>
      <c r="R26" s="8">
        <v>0.249</v>
      </c>
      <c r="S26" s="8">
        <v>0.219</v>
      </c>
      <c r="T26" s="8">
        <v>0.20899999999999999</v>
      </c>
      <c r="U26" s="9">
        <v>0.20699999999999999</v>
      </c>
    </row>
    <row r="27" spans="1:21" x14ac:dyDescent="0.25">
      <c r="A27" s="31"/>
      <c r="B27" s="33"/>
      <c r="C27" s="1" t="s">
        <v>21</v>
      </c>
      <c r="D27" s="15" t="s">
        <v>23</v>
      </c>
      <c r="E27" s="15" t="s">
        <v>23</v>
      </c>
      <c r="F27" s="9">
        <v>0.33100000000000002</v>
      </c>
      <c r="G27" s="9">
        <v>0.32800000000000001</v>
      </c>
      <c r="H27" s="9">
        <v>0.32900000000000001</v>
      </c>
      <c r="I27" s="9">
        <v>0.32700000000000001</v>
      </c>
      <c r="J27" s="9">
        <v>0.315</v>
      </c>
      <c r="K27" s="8">
        <v>0.32300000000000001</v>
      </c>
      <c r="L27" s="9">
        <v>0.318</v>
      </c>
      <c r="M27" s="10">
        <v>0.31706375859062103</v>
      </c>
      <c r="N27" s="16">
        <v>0.317</v>
      </c>
      <c r="O27" s="8">
        <v>0.311</v>
      </c>
      <c r="P27" s="8">
        <v>0.30599999999999999</v>
      </c>
      <c r="Q27" s="8">
        <v>0.28799999999999998</v>
      </c>
      <c r="R27" s="8">
        <v>0.29499999999999998</v>
      </c>
      <c r="S27" s="13">
        <v>0.308</v>
      </c>
      <c r="T27" s="13">
        <v>0.28899999999999998</v>
      </c>
      <c r="U27" s="9">
        <v>0.28199999999999997</v>
      </c>
    </row>
    <row r="28" spans="1:21" s="5" customFormat="1" x14ac:dyDescent="0.25">
      <c r="A28" s="31"/>
      <c r="B28" s="34" t="s">
        <v>11</v>
      </c>
      <c r="C28" s="6" t="s">
        <v>13</v>
      </c>
      <c r="D28" s="14" t="s">
        <v>23</v>
      </c>
      <c r="E28" s="14" t="s">
        <v>23</v>
      </c>
      <c r="F28" s="11">
        <v>9.4E-2</v>
      </c>
      <c r="G28" s="11">
        <v>9.4E-2</v>
      </c>
      <c r="H28" s="11">
        <v>0.11799999999999999</v>
      </c>
      <c r="I28" s="11">
        <v>7.6999999999999999E-2</v>
      </c>
      <c r="J28" s="11">
        <v>9.0999999999999998E-2</v>
      </c>
      <c r="K28" s="11">
        <v>8.6999999999999994E-2</v>
      </c>
      <c r="L28" s="11">
        <v>7.9000000000000001E-2</v>
      </c>
      <c r="M28" s="11">
        <v>0.10172653108822401</v>
      </c>
      <c r="N28" s="17">
        <v>0.11799999999999999</v>
      </c>
      <c r="O28" s="11">
        <v>0.111</v>
      </c>
      <c r="P28" s="11">
        <v>0.107</v>
      </c>
      <c r="Q28" s="11">
        <v>0.106</v>
      </c>
      <c r="R28" s="11">
        <v>0.14099999999999999</v>
      </c>
      <c r="S28" s="8">
        <v>0.109</v>
      </c>
      <c r="T28" s="8">
        <v>0.104</v>
      </c>
      <c r="U28" s="28">
        <v>7.2999999999999995E-2</v>
      </c>
    </row>
    <row r="29" spans="1:21" x14ac:dyDescent="0.25">
      <c r="A29" s="31"/>
      <c r="B29" s="35"/>
      <c r="C29" s="1" t="s">
        <v>14</v>
      </c>
      <c r="D29" s="14" t="s">
        <v>23</v>
      </c>
      <c r="E29" s="14" t="s">
        <v>23</v>
      </c>
      <c r="F29" s="12">
        <v>0.182</v>
      </c>
      <c r="G29" s="12">
        <v>0.157</v>
      </c>
      <c r="H29" s="12">
        <v>0.13300000000000001</v>
      </c>
      <c r="I29" s="12">
        <v>0.154</v>
      </c>
      <c r="J29" s="12">
        <v>0.107</v>
      </c>
      <c r="K29" s="12">
        <v>0.122</v>
      </c>
      <c r="L29" s="12">
        <v>0.13600000000000001</v>
      </c>
      <c r="M29" s="12">
        <v>0.15289374928479699</v>
      </c>
      <c r="N29" s="16">
        <v>0.11700000000000001</v>
      </c>
      <c r="O29" s="12">
        <v>9.0999999999999998E-2</v>
      </c>
      <c r="P29" s="12">
        <v>9.7000000000000003E-2</v>
      </c>
      <c r="Q29" s="8">
        <v>0.11</v>
      </c>
      <c r="R29" s="8">
        <v>8.6999999999999994E-2</v>
      </c>
      <c r="S29" s="8">
        <v>8.7999999999999995E-2</v>
      </c>
      <c r="T29" s="8">
        <v>0.11600000000000001</v>
      </c>
      <c r="U29" s="9">
        <v>0.11700000000000001</v>
      </c>
    </row>
    <row r="30" spans="1:21" x14ac:dyDescent="0.25">
      <c r="A30" s="31"/>
      <c r="B30" s="35"/>
      <c r="C30" s="1" t="s">
        <v>15</v>
      </c>
      <c r="D30" s="14" t="s">
        <v>23</v>
      </c>
      <c r="E30" s="14" t="s">
        <v>23</v>
      </c>
      <c r="F30" s="12">
        <v>0.36099999999999999</v>
      </c>
      <c r="G30" s="12">
        <v>0.48899999999999999</v>
      </c>
      <c r="H30" s="12">
        <v>0.432</v>
      </c>
      <c r="I30" s="12">
        <v>0.35099999999999998</v>
      </c>
      <c r="J30" s="12">
        <v>0.45500000000000002</v>
      </c>
      <c r="K30" s="12">
        <v>0.46899999999999997</v>
      </c>
      <c r="L30" s="12">
        <v>0.44800000000000001</v>
      </c>
      <c r="M30" s="12">
        <v>0.50635707550036002</v>
      </c>
      <c r="N30" s="16">
        <v>0.48799999999999999</v>
      </c>
      <c r="O30" s="12">
        <v>0.44500000000000001</v>
      </c>
      <c r="P30" s="12">
        <v>0.45500000000000002</v>
      </c>
      <c r="Q30" s="8">
        <v>0.44800000000000001</v>
      </c>
      <c r="R30" s="8">
        <v>0.41099999999999998</v>
      </c>
      <c r="S30" s="8">
        <v>0.371</v>
      </c>
      <c r="T30" s="8">
        <v>0.33500000000000002</v>
      </c>
      <c r="U30" s="9">
        <v>0.33300000000000002</v>
      </c>
    </row>
    <row r="31" spans="1:21" x14ac:dyDescent="0.25">
      <c r="A31" s="31"/>
      <c r="B31" s="35"/>
      <c r="C31" s="1" t="s">
        <v>16</v>
      </c>
      <c r="D31" s="14" t="s">
        <v>23</v>
      </c>
      <c r="E31" s="14" t="s">
        <v>23</v>
      </c>
      <c r="F31" s="12">
        <v>0.30199999999999999</v>
      </c>
      <c r="G31" s="12">
        <v>0.379</v>
      </c>
      <c r="H31" s="12">
        <v>0.40899999999999997</v>
      </c>
      <c r="I31" s="12">
        <v>0.42099999999999999</v>
      </c>
      <c r="J31" s="12">
        <v>0.40500000000000003</v>
      </c>
      <c r="K31" s="12">
        <v>0.53300000000000003</v>
      </c>
      <c r="L31" s="12">
        <v>0.55800000000000005</v>
      </c>
      <c r="M31" s="12">
        <v>0.48681649609870498</v>
      </c>
      <c r="N31" s="16">
        <v>0.50900000000000001</v>
      </c>
      <c r="O31" s="12">
        <v>0.437</v>
      </c>
      <c r="P31" s="12">
        <v>0.436</v>
      </c>
      <c r="Q31" s="8">
        <v>0.40899999999999997</v>
      </c>
      <c r="R31" s="8">
        <v>0.51700000000000002</v>
      </c>
      <c r="S31" s="8">
        <v>0.35</v>
      </c>
      <c r="T31" s="8">
        <v>0.32500000000000001</v>
      </c>
      <c r="U31" s="9">
        <v>0.41699999999999998</v>
      </c>
    </row>
    <row r="32" spans="1:21" x14ac:dyDescent="0.25">
      <c r="A32" s="31"/>
      <c r="B32" s="35"/>
      <c r="C32" s="1" t="s">
        <v>20</v>
      </c>
      <c r="D32" s="14" t="s">
        <v>23</v>
      </c>
      <c r="E32" s="14" t="s">
        <v>23</v>
      </c>
      <c r="F32" s="12">
        <v>0.218</v>
      </c>
      <c r="G32" s="12">
        <v>0.22600000000000001</v>
      </c>
      <c r="H32" s="12">
        <v>0.217</v>
      </c>
      <c r="I32" s="12">
        <v>0.20399999999999999</v>
      </c>
      <c r="J32" s="12">
        <v>0.20899999999999999</v>
      </c>
      <c r="K32" s="12">
        <v>0.22900000000000001</v>
      </c>
      <c r="L32" s="12">
        <v>0.223</v>
      </c>
      <c r="M32" s="12">
        <v>0.24137036536815801</v>
      </c>
      <c r="N32" s="16">
        <v>0.22700000000000001</v>
      </c>
      <c r="O32" s="12">
        <v>0.21099999999999999</v>
      </c>
      <c r="P32" s="12">
        <v>0.219</v>
      </c>
      <c r="Q32" s="8">
        <v>0.216</v>
      </c>
      <c r="R32" s="8">
        <v>0.223</v>
      </c>
      <c r="S32" s="8">
        <v>0.191</v>
      </c>
      <c r="T32" s="8">
        <v>0.191</v>
      </c>
      <c r="U32" s="9">
        <v>0.183</v>
      </c>
    </row>
    <row r="33" spans="1:21" s="4" customFormat="1" x14ac:dyDescent="0.25">
      <c r="A33" s="31"/>
      <c r="B33" s="36"/>
      <c r="C33" s="1" t="s">
        <v>21</v>
      </c>
      <c r="D33" s="15" t="s">
        <v>23</v>
      </c>
      <c r="E33" s="15" t="s">
        <v>23</v>
      </c>
      <c r="F33" s="13">
        <v>0.317</v>
      </c>
      <c r="G33" s="13">
        <v>0.312</v>
      </c>
      <c r="H33" s="13">
        <v>0.307</v>
      </c>
      <c r="I33" s="13">
        <v>0.307</v>
      </c>
      <c r="J33" s="13">
        <v>0.29899999999999999</v>
      </c>
      <c r="K33" s="13">
        <v>0.30499999999999999</v>
      </c>
      <c r="L33" s="13">
        <v>0.30099999999999999</v>
      </c>
      <c r="M33" s="13">
        <v>0.29924808120846502</v>
      </c>
      <c r="N33" s="18">
        <v>0.29699999999999999</v>
      </c>
      <c r="O33" s="13">
        <v>0.29499999999999998</v>
      </c>
      <c r="P33" s="13">
        <v>0.28699999999999998</v>
      </c>
      <c r="Q33" s="13">
        <v>0.27400000000000002</v>
      </c>
      <c r="R33" s="13">
        <v>0.28000000000000003</v>
      </c>
      <c r="S33" s="13">
        <v>0.28000000000000003</v>
      </c>
      <c r="T33" s="13">
        <f>T27-0.016</f>
        <v>0.27299999999999996</v>
      </c>
      <c r="U33" s="29">
        <v>0.26700000000000002</v>
      </c>
    </row>
    <row r="34" spans="1:21" s="5" customFormat="1" x14ac:dyDescent="0.25">
      <c r="A34" s="31"/>
      <c r="B34" s="34" t="s">
        <v>12</v>
      </c>
      <c r="C34" s="6" t="s">
        <v>13</v>
      </c>
      <c r="D34" s="14" t="s">
        <v>23</v>
      </c>
      <c r="E34" s="14" t="s">
        <v>23</v>
      </c>
      <c r="F34" s="11">
        <v>0.152</v>
      </c>
      <c r="G34" s="11">
        <v>0.13900000000000001</v>
      </c>
      <c r="H34" s="11">
        <v>0.17399999999999999</v>
      </c>
      <c r="I34" s="11">
        <v>0.13600000000000001</v>
      </c>
      <c r="J34" s="11">
        <v>0.14499999999999999</v>
      </c>
      <c r="K34" s="11">
        <v>0.13600000000000001</v>
      </c>
      <c r="L34" s="11">
        <v>0.13800000000000001</v>
      </c>
      <c r="M34" s="11">
        <v>0.16159463069309801</v>
      </c>
      <c r="N34" s="17">
        <v>0.19400000000000001</v>
      </c>
      <c r="O34" s="11">
        <v>0.184</v>
      </c>
      <c r="P34" s="11">
        <v>0.158</v>
      </c>
      <c r="Q34" s="11">
        <v>0.151</v>
      </c>
      <c r="R34" s="11">
        <v>0.20499999999999999</v>
      </c>
      <c r="S34" s="11">
        <v>0.16700000000000001</v>
      </c>
      <c r="T34" s="8">
        <v>0.14399999999999999</v>
      </c>
      <c r="U34" s="28">
        <v>0.11799999999999999</v>
      </c>
    </row>
    <row r="35" spans="1:21" x14ac:dyDescent="0.25">
      <c r="A35" s="31"/>
      <c r="B35" s="35"/>
      <c r="C35" s="1" t="s">
        <v>14</v>
      </c>
      <c r="D35" s="14" t="s">
        <v>23</v>
      </c>
      <c r="E35" s="14" t="s">
        <v>23</v>
      </c>
      <c r="F35" s="12">
        <v>0.27300000000000002</v>
      </c>
      <c r="G35" s="12">
        <v>0.23</v>
      </c>
      <c r="H35" s="12">
        <v>0.20100000000000001</v>
      </c>
      <c r="I35" s="12">
        <v>0.224</v>
      </c>
      <c r="J35" s="12">
        <v>0.16800000000000001</v>
      </c>
      <c r="K35" s="12">
        <v>0.186</v>
      </c>
      <c r="L35" s="12">
        <v>0.20300000000000001</v>
      </c>
      <c r="M35" s="12">
        <v>0.22044114730637099</v>
      </c>
      <c r="N35" s="16">
        <v>0.188</v>
      </c>
      <c r="O35" s="12">
        <v>0.16300000000000001</v>
      </c>
      <c r="P35" s="12">
        <v>0.16500000000000001</v>
      </c>
      <c r="Q35" s="8">
        <v>0.193</v>
      </c>
      <c r="R35" s="8">
        <v>0.15</v>
      </c>
      <c r="S35" s="8">
        <v>0.16900000000000001</v>
      </c>
      <c r="T35" s="8">
        <v>0.16800000000000001</v>
      </c>
      <c r="U35" s="9">
        <v>0.189</v>
      </c>
    </row>
    <row r="36" spans="1:21" x14ac:dyDescent="0.25">
      <c r="A36" s="31"/>
      <c r="B36" s="35"/>
      <c r="C36" s="1" t="s">
        <v>15</v>
      </c>
      <c r="D36" s="14" t="s">
        <v>23</v>
      </c>
      <c r="E36" s="14" t="s">
        <v>23</v>
      </c>
      <c r="F36" s="12">
        <v>0.48699999999999999</v>
      </c>
      <c r="G36" s="12">
        <v>0.59799999999999998</v>
      </c>
      <c r="H36" s="12">
        <v>0.58299999999999996</v>
      </c>
      <c r="I36" s="12">
        <v>0.51900000000000002</v>
      </c>
      <c r="J36" s="12">
        <v>0.6</v>
      </c>
      <c r="K36" s="12">
        <v>0.57899999999999996</v>
      </c>
      <c r="L36" s="12">
        <v>0.56599999999999995</v>
      </c>
      <c r="M36" s="12">
        <v>0.63060129387608199</v>
      </c>
      <c r="N36" s="16">
        <v>0.624</v>
      </c>
      <c r="O36" s="12">
        <v>0.57099999999999995</v>
      </c>
      <c r="P36" s="12">
        <v>0.56899999999999995</v>
      </c>
      <c r="Q36" s="8">
        <v>0.56599999999999995</v>
      </c>
      <c r="R36" s="8">
        <v>0.54200000000000004</v>
      </c>
      <c r="S36" s="8">
        <v>0.52500000000000002</v>
      </c>
      <c r="T36" s="8">
        <v>0.45300000000000001</v>
      </c>
      <c r="U36" s="9">
        <v>0.437</v>
      </c>
    </row>
    <row r="37" spans="1:21" x14ac:dyDescent="0.25">
      <c r="A37" s="31"/>
      <c r="B37" s="35"/>
      <c r="C37" s="1" t="s">
        <v>16</v>
      </c>
      <c r="D37" s="14" t="s">
        <v>23</v>
      </c>
      <c r="E37" s="14" t="s">
        <v>23</v>
      </c>
      <c r="F37" s="12">
        <v>0.52200000000000002</v>
      </c>
      <c r="G37" s="12">
        <v>0.59799999999999998</v>
      </c>
      <c r="H37" s="12">
        <v>0.64600000000000002</v>
      </c>
      <c r="I37" s="12">
        <v>0.63300000000000001</v>
      </c>
      <c r="J37" s="12">
        <v>0.67600000000000005</v>
      </c>
      <c r="K37" s="12">
        <v>0.74</v>
      </c>
      <c r="L37" s="12">
        <v>0.75</v>
      </c>
      <c r="M37" s="12">
        <v>0.69354769442652797</v>
      </c>
      <c r="N37" s="16">
        <v>0.67600000000000005</v>
      </c>
      <c r="O37" s="12">
        <v>0.68300000000000005</v>
      </c>
      <c r="P37" s="12">
        <v>0.65500000000000003</v>
      </c>
      <c r="Q37" s="8">
        <v>0.58399999999999996</v>
      </c>
      <c r="R37" s="8">
        <v>0.72099999999999997</v>
      </c>
      <c r="S37" s="8">
        <v>0.53900000000000003</v>
      </c>
      <c r="T37" s="8">
        <v>0.48899999999999999</v>
      </c>
      <c r="U37" s="9">
        <v>0.63100000000000001</v>
      </c>
    </row>
    <row r="38" spans="1:21" x14ac:dyDescent="0.25">
      <c r="A38" s="31"/>
      <c r="B38" s="35"/>
      <c r="C38" s="1" t="s">
        <v>20</v>
      </c>
      <c r="D38" s="14" t="s">
        <v>23</v>
      </c>
      <c r="E38" s="14" t="s">
        <v>23</v>
      </c>
      <c r="F38" s="12">
        <v>0.27600000000000002</v>
      </c>
      <c r="G38" s="12">
        <v>0.28399999999999997</v>
      </c>
      <c r="H38" s="12">
        <v>0.27300000000000002</v>
      </c>
      <c r="I38" s="12">
        <v>0.27400000000000002</v>
      </c>
      <c r="J38" s="12">
        <v>0.27200000000000002</v>
      </c>
      <c r="K38" s="12">
        <v>0.28100000000000003</v>
      </c>
      <c r="L38" s="12">
        <v>0.28299999999999997</v>
      </c>
      <c r="M38" s="12">
        <v>0.30498114417917199</v>
      </c>
      <c r="N38" s="16">
        <v>0.308</v>
      </c>
      <c r="O38" s="12">
        <v>0.27300000000000002</v>
      </c>
      <c r="P38" s="12">
        <v>0.26900000000000002</v>
      </c>
      <c r="Q38" s="8">
        <v>0.27500000000000002</v>
      </c>
      <c r="R38" s="8">
        <v>0.27600000000000002</v>
      </c>
      <c r="S38" s="8">
        <v>0.249</v>
      </c>
      <c r="T38" s="8">
        <v>0.22900000000000001</v>
      </c>
      <c r="U38" s="9">
        <v>0.23400000000000001</v>
      </c>
    </row>
    <row r="39" spans="1:21" s="4" customFormat="1" x14ac:dyDescent="0.25">
      <c r="A39" s="32"/>
      <c r="B39" s="36"/>
      <c r="C39" s="3" t="s">
        <v>21</v>
      </c>
      <c r="D39" s="15" t="s">
        <v>23</v>
      </c>
      <c r="E39" s="15" t="s">
        <v>23</v>
      </c>
      <c r="F39" s="13">
        <v>0.34399999999999997</v>
      </c>
      <c r="G39" s="13">
        <v>0.34499999999999997</v>
      </c>
      <c r="H39" s="13">
        <v>0.35199999999999998</v>
      </c>
      <c r="I39" s="13">
        <v>0.34799999999999998</v>
      </c>
      <c r="J39" s="13">
        <v>0.33100000000000002</v>
      </c>
      <c r="K39" s="13">
        <v>0.34</v>
      </c>
      <c r="L39" s="13">
        <v>0.33500000000000002</v>
      </c>
      <c r="M39" s="13">
        <v>0.33487943597277697</v>
      </c>
      <c r="N39" s="18">
        <v>0.33600000000000002</v>
      </c>
      <c r="O39" s="13">
        <v>0.32700000000000001</v>
      </c>
      <c r="P39" s="13">
        <v>0.32500000000000001</v>
      </c>
      <c r="Q39" s="13">
        <v>0.30199999999999999</v>
      </c>
      <c r="R39" s="13">
        <v>0.31</v>
      </c>
      <c r="S39" s="13">
        <v>0.33600000000000002</v>
      </c>
      <c r="T39" s="13">
        <f>T27+0.016</f>
        <v>0.30499999999999999</v>
      </c>
      <c r="U39" s="29">
        <v>0.29799999999999999</v>
      </c>
    </row>
    <row r="40" spans="1:21" x14ac:dyDescent="0.25">
      <c r="B40" s="7" t="s">
        <v>7</v>
      </c>
      <c r="C40" s="1" t="s">
        <v>8</v>
      </c>
      <c r="D40" s="1"/>
    </row>
    <row r="41" spans="1:21" x14ac:dyDescent="0.25">
      <c r="B41" s="7" t="s">
        <v>9</v>
      </c>
      <c r="C41" s="1" t="s">
        <v>25</v>
      </c>
      <c r="D41" s="1"/>
    </row>
    <row r="42" spans="1:21" x14ac:dyDescent="0.25">
      <c r="C42" s="1" t="s">
        <v>24</v>
      </c>
      <c r="D42" s="1"/>
    </row>
    <row r="43" spans="1:21" x14ac:dyDescent="0.25">
      <c r="C43" s="1" t="s">
        <v>27</v>
      </c>
      <c r="D43" s="1"/>
    </row>
    <row r="44" spans="1:21" x14ac:dyDescent="0.25">
      <c r="D44" s="1"/>
    </row>
  </sheetData>
  <mergeCells count="9">
    <mergeCell ref="A22:A39"/>
    <mergeCell ref="B22:B27"/>
    <mergeCell ref="B28:B33"/>
    <mergeCell ref="B34:B39"/>
    <mergeCell ref="B2:B3"/>
    <mergeCell ref="A4:A21"/>
    <mergeCell ref="B4:B9"/>
    <mergeCell ref="B10:B15"/>
    <mergeCell ref="B16:B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Taux de pauv. par stat. de log.</vt:lpstr>
      <vt:lpstr>en Wal. en déd. le cout du log.</vt:lpstr>
    </vt:vector>
  </TitlesOfParts>
  <Company>IWEPS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Ghesquiere</dc:creator>
  <cp:lastModifiedBy>Céline Lamy</cp:lastModifiedBy>
  <cp:lastPrinted>2026-02-24T09:13:01Z</cp:lastPrinted>
  <dcterms:created xsi:type="dcterms:W3CDTF">2018-08-21T06:45:51Z</dcterms:created>
  <dcterms:modified xsi:type="dcterms:W3CDTF">2026-02-24T12:41:48Z</dcterms:modified>
</cp:coreProperties>
</file>