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7000-Projet_SIROP\000_Info_allIWEPS\Fichiers Web 2026\Juin 26\Annexes\"/>
    </mc:Choice>
  </mc:AlternateContent>
  <xr:revisionPtr revIDLastSave="0" documentId="8_{7F44CEF7-C092-4EDF-80F0-7ADB8B4AD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des emplois" sheetId="14" r:id="rId1"/>
    <sheet name="emplois fixes" sheetId="16" r:id="rId2"/>
    <sheet name="emplois intérimaires" sheetId="1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5" l="1"/>
  <c r="K8" i="15"/>
  <c r="J9" i="15"/>
  <c r="K9" i="15"/>
  <c r="J10" i="15"/>
  <c r="K10" i="15"/>
  <c r="J11" i="15"/>
  <c r="K11" i="15"/>
  <c r="J12" i="15"/>
  <c r="K12" i="15"/>
  <c r="J13" i="15"/>
  <c r="K13" i="15"/>
  <c r="J14" i="15"/>
  <c r="K14" i="15"/>
  <c r="J15" i="15"/>
  <c r="K15" i="15"/>
  <c r="J16" i="15"/>
  <c r="K16" i="15"/>
  <c r="J17" i="15"/>
  <c r="K17" i="15"/>
  <c r="J18" i="15"/>
  <c r="K18" i="15"/>
  <c r="J19" i="15"/>
  <c r="K19" i="15"/>
  <c r="J20" i="15"/>
  <c r="K20" i="15"/>
  <c r="J21" i="15"/>
  <c r="K21" i="15"/>
  <c r="J22" i="15"/>
  <c r="K22" i="15"/>
  <c r="J23" i="15"/>
  <c r="K23" i="15"/>
  <c r="J24" i="15"/>
  <c r="K24" i="15"/>
  <c r="J25" i="15"/>
  <c r="K25" i="15"/>
  <c r="J26" i="15"/>
  <c r="K26" i="15"/>
  <c r="J27" i="15"/>
  <c r="K27" i="15"/>
  <c r="J28" i="15"/>
  <c r="K28" i="15"/>
  <c r="J29" i="15"/>
  <c r="K29" i="15"/>
  <c r="J30" i="15"/>
  <c r="K30" i="15"/>
  <c r="J31" i="15"/>
  <c r="K31" i="15"/>
  <c r="J8" i="16"/>
  <c r="K8" i="16"/>
  <c r="J9" i="16"/>
  <c r="K9" i="16"/>
  <c r="J10" i="16"/>
  <c r="K10" i="16"/>
  <c r="J11" i="16"/>
  <c r="K11" i="16"/>
  <c r="J12" i="16"/>
  <c r="K12" i="16"/>
  <c r="J13" i="16"/>
  <c r="K13" i="16"/>
  <c r="J14" i="16"/>
  <c r="K14" i="16"/>
  <c r="J15" i="16"/>
  <c r="K15" i="16"/>
  <c r="J16" i="16"/>
  <c r="K16" i="16"/>
  <c r="J17" i="16"/>
  <c r="K17" i="16"/>
  <c r="J18" i="16"/>
  <c r="K18" i="16"/>
  <c r="J19" i="16"/>
  <c r="K19" i="16"/>
  <c r="J20" i="16"/>
  <c r="K20" i="16"/>
  <c r="J21" i="16"/>
  <c r="K21" i="16"/>
  <c r="J22" i="16"/>
  <c r="K22" i="16"/>
  <c r="J23" i="16"/>
  <c r="K23" i="16"/>
  <c r="J24" i="16"/>
  <c r="K24" i="16"/>
  <c r="J25" i="16"/>
  <c r="K25" i="16"/>
  <c r="J26" i="16"/>
  <c r="K26" i="16"/>
  <c r="J27" i="16"/>
  <c r="K27" i="16"/>
  <c r="J28" i="16"/>
  <c r="K28" i="16"/>
  <c r="J29" i="16"/>
  <c r="K29" i="16"/>
  <c r="J30" i="16"/>
  <c r="K30" i="16"/>
  <c r="J31" i="16"/>
  <c r="K31" i="16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I8" i="14"/>
  <c r="I9" i="14"/>
  <c r="I10" i="14"/>
  <c r="I11" i="14"/>
  <c r="I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H8" i="16"/>
  <c r="H9" i="16"/>
  <c r="H10" i="16"/>
  <c r="H11" i="16"/>
  <c r="H12" i="16"/>
  <c r="H13" i="16"/>
  <c r="H14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B20" i="14"/>
  <c r="C20" i="14"/>
  <c r="D20" i="14"/>
  <c r="E20" i="14"/>
  <c r="F20" i="14"/>
  <c r="G20" i="14"/>
  <c r="H20" i="14"/>
  <c r="B20" i="15"/>
  <c r="C20" i="15"/>
  <c r="D20" i="15"/>
  <c r="E20" i="15"/>
  <c r="F20" i="15"/>
  <c r="G20" i="15"/>
  <c r="B20" i="16"/>
  <c r="C20" i="16"/>
  <c r="D20" i="16"/>
  <c r="E20" i="16"/>
  <c r="F20" i="16"/>
  <c r="G20" i="16"/>
  <c r="B10" i="16"/>
  <c r="C10" i="16"/>
  <c r="D10" i="16"/>
  <c r="E10" i="16"/>
  <c r="F10" i="16"/>
  <c r="G10" i="16"/>
  <c r="B11" i="16"/>
  <c r="C11" i="16"/>
  <c r="D11" i="16"/>
  <c r="E11" i="16"/>
  <c r="F11" i="16"/>
  <c r="G11" i="16"/>
  <c r="B12" i="16"/>
  <c r="C12" i="16"/>
  <c r="D12" i="16"/>
  <c r="E12" i="16"/>
  <c r="F12" i="16"/>
  <c r="G12" i="16"/>
  <c r="B13" i="16"/>
  <c r="C13" i="16"/>
  <c r="D13" i="16"/>
  <c r="E13" i="16"/>
  <c r="F13" i="16"/>
  <c r="G13" i="16"/>
  <c r="B14" i="16"/>
  <c r="C14" i="16"/>
  <c r="D14" i="16"/>
  <c r="E14" i="16"/>
  <c r="F14" i="16"/>
  <c r="G14" i="16"/>
  <c r="B15" i="16"/>
  <c r="C15" i="16"/>
  <c r="D15" i="16"/>
  <c r="E15" i="16"/>
  <c r="F15" i="16"/>
  <c r="G15" i="16"/>
  <c r="B16" i="16"/>
  <c r="C16" i="16"/>
  <c r="D16" i="16"/>
  <c r="E16" i="16"/>
  <c r="F16" i="16"/>
  <c r="G16" i="16"/>
  <c r="B17" i="16"/>
  <c r="C17" i="16"/>
  <c r="D17" i="16"/>
  <c r="E17" i="16"/>
  <c r="F17" i="16"/>
  <c r="G17" i="16"/>
  <c r="B18" i="16"/>
  <c r="C18" i="16"/>
  <c r="D18" i="16"/>
  <c r="E18" i="16"/>
  <c r="F18" i="16"/>
  <c r="G18" i="16"/>
  <c r="B19" i="16"/>
  <c r="C19" i="16"/>
  <c r="D19" i="16"/>
  <c r="E19" i="16"/>
  <c r="F19" i="16"/>
  <c r="G19" i="16"/>
  <c r="B21" i="16"/>
  <c r="C21" i="16"/>
  <c r="D21" i="16"/>
  <c r="E21" i="16"/>
  <c r="F21" i="16"/>
  <c r="G21" i="16"/>
  <c r="B22" i="16"/>
  <c r="C22" i="16"/>
  <c r="D22" i="16"/>
  <c r="E22" i="16"/>
  <c r="F22" i="16"/>
  <c r="G22" i="16"/>
  <c r="B23" i="16"/>
  <c r="C23" i="16"/>
  <c r="D23" i="16"/>
  <c r="E23" i="16"/>
  <c r="F23" i="16"/>
  <c r="G23" i="16"/>
  <c r="B24" i="16"/>
  <c r="C24" i="16"/>
  <c r="D24" i="16"/>
  <c r="E24" i="16"/>
  <c r="F24" i="16"/>
  <c r="G24" i="16"/>
  <c r="B25" i="16"/>
  <c r="C25" i="16"/>
  <c r="D25" i="16"/>
  <c r="E25" i="16"/>
  <c r="F25" i="16"/>
  <c r="G25" i="16"/>
  <c r="B26" i="16"/>
  <c r="C26" i="16"/>
  <c r="D26" i="16"/>
  <c r="E26" i="16"/>
  <c r="F26" i="16"/>
  <c r="G26" i="16"/>
  <c r="B27" i="16"/>
  <c r="C27" i="16"/>
  <c r="D27" i="16"/>
  <c r="E27" i="16"/>
  <c r="F27" i="16"/>
  <c r="G27" i="16"/>
  <c r="B31" i="16"/>
  <c r="C31" i="16"/>
  <c r="D31" i="16"/>
  <c r="E31" i="16"/>
  <c r="F31" i="16"/>
  <c r="G31" i="16"/>
  <c r="B10" i="15"/>
  <c r="C10" i="15"/>
  <c r="D10" i="15"/>
  <c r="E10" i="15"/>
  <c r="F10" i="15"/>
  <c r="G10" i="15"/>
  <c r="B11" i="15"/>
  <c r="C11" i="15"/>
  <c r="D11" i="15"/>
  <c r="E11" i="15"/>
  <c r="F11" i="15"/>
  <c r="G11" i="15"/>
  <c r="B12" i="15"/>
  <c r="C12" i="15"/>
  <c r="D12" i="15"/>
  <c r="E12" i="15"/>
  <c r="F12" i="15"/>
  <c r="G12" i="15"/>
  <c r="B13" i="15"/>
  <c r="C13" i="15"/>
  <c r="D13" i="15"/>
  <c r="E13" i="15"/>
  <c r="F13" i="15"/>
  <c r="G13" i="15"/>
  <c r="B14" i="15"/>
  <c r="C14" i="15"/>
  <c r="D14" i="15"/>
  <c r="E14" i="15"/>
  <c r="F14" i="15"/>
  <c r="G14" i="15"/>
  <c r="B15" i="15"/>
  <c r="C15" i="15"/>
  <c r="D15" i="15"/>
  <c r="E15" i="15"/>
  <c r="F15" i="15"/>
  <c r="G15" i="15"/>
  <c r="B16" i="15"/>
  <c r="C16" i="15"/>
  <c r="D16" i="15"/>
  <c r="E16" i="15"/>
  <c r="F16" i="15"/>
  <c r="G16" i="15"/>
  <c r="B17" i="15"/>
  <c r="C17" i="15"/>
  <c r="D17" i="15"/>
  <c r="E17" i="15"/>
  <c r="F17" i="15"/>
  <c r="G17" i="15"/>
  <c r="B18" i="15"/>
  <c r="C18" i="15"/>
  <c r="D18" i="15"/>
  <c r="E18" i="15"/>
  <c r="F18" i="15"/>
  <c r="G18" i="15"/>
  <c r="B19" i="15"/>
  <c r="C19" i="15"/>
  <c r="D19" i="15"/>
  <c r="E19" i="15"/>
  <c r="F19" i="15"/>
  <c r="G19" i="15"/>
  <c r="B21" i="15"/>
  <c r="C21" i="15"/>
  <c r="D21" i="15"/>
  <c r="E21" i="15"/>
  <c r="F21" i="15"/>
  <c r="G21" i="15"/>
  <c r="B22" i="15"/>
  <c r="C22" i="15"/>
  <c r="D22" i="15"/>
  <c r="E22" i="15"/>
  <c r="F22" i="15"/>
  <c r="G22" i="15"/>
  <c r="B23" i="15"/>
  <c r="C23" i="15"/>
  <c r="D23" i="15"/>
  <c r="E23" i="15"/>
  <c r="F23" i="15"/>
  <c r="G23" i="15"/>
  <c r="B24" i="15"/>
  <c r="C24" i="15"/>
  <c r="D24" i="15"/>
  <c r="E24" i="15"/>
  <c r="F24" i="15"/>
  <c r="G24" i="15"/>
  <c r="B25" i="15"/>
  <c r="C25" i="15"/>
  <c r="D25" i="15"/>
  <c r="E25" i="15"/>
  <c r="F25" i="15"/>
  <c r="G25" i="15"/>
  <c r="B26" i="15"/>
  <c r="C26" i="15"/>
  <c r="D26" i="15"/>
  <c r="E26" i="15"/>
  <c r="F26" i="15"/>
  <c r="G26" i="15"/>
  <c r="B27" i="15"/>
  <c r="C27" i="15"/>
  <c r="D27" i="15"/>
  <c r="E27" i="15"/>
  <c r="F27" i="15"/>
  <c r="G27" i="15"/>
  <c r="B31" i="15"/>
  <c r="C31" i="15"/>
  <c r="D31" i="15"/>
  <c r="E31" i="15"/>
  <c r="F31" i="15"/>
  <c r="G31" i="15"/>
  <c r="B10" i="14"/>
  <c r="C10" i="14"/>
  <c r="D10" i="14"/>
  <c r="E10" i="14"/>
  <c r="F10" i="14"/>
  <c r="G10" i="14"/>
  <c r="H10" i="14"/>
  <c r="B11" i="14"/>
  <c r="C11" i="14"/>
  <c r="D11" i="14"/>
  <c r="E11" i="14"/>
  <c r="F11" i="14"/>
  <c r="G11" i="14"/>
  <c r="H11" i="14"/>
  <c r="B12" i="14"/>
  <c r="C12" i="14"/>
  <c r="D12" i="14"/>
  <c r="E12" i="14"/>
  <c r="F12" i="14"/>
  <c r="G12" i="14"/>
  <c r="H12" i="14"/>
  <c r="B13" i="14"/>
  <c r="C13" i="14"/>
  <c r="D13" i="14"/>
  <c r="E13" i="14"/>
  <c r="F13" i="14"/>
  <c r="G13" i="14"/>
  <c r="H13" i="14"/>
  <c r="B14" i="14"/>
  <c r="C14" i="14"/>
  <c r="D14" i="14"/>
  <c r="E14" i="14"/>
  <c r="F14" i="14"/>
  <c r="G14" i="14"/>
  <c r="H14" i="14"/>
  <c r="B15" i="14"/>
  <c r="C15" i="14"/>
  <c r="D15" i="14"/>
  <c r="E15" i="14"/>
  <c r="F15" i="14"/>
  <c r="G15" i="14"/>
  <c r="H15" i="14"/>
  <c r="B16" i="14"/>
  <c r="C16" i="14"/>
  <c r="D16" i="14"/>
  <c r="E16" i="14"/>
  <c r="F16" i="14"/>
  <c r="G16" i="14"/>
  <c r="H16" i="14"/>
  <c r="B17" i="14"/>
  <c r="C17" i="14"/>
  <c r="D17" i="14"/>
  <c r="E17" i="14"/>
  <c r="F17" i="14"/>
  <c r="G17" i="14"/>
  <c r="H17" i="14"/>
  <c r="B18" i="14"/>
  <c r="C18" i="14"/>
  <c r="D18" i="14"/>
  <c r="E18" i="14"/>
  <c r="F18" i="14"/>
  <c r="G18" i="14"/>
  <c r="H18" i="14"/>
  <c r="B19" i="14"/>
  <c r="C19" i="14"/>
  <c r="D19" i="14"/>
  <c r="E19" i="14"/>
  <c r="F19" i="14"/>
  <c r="G19" i="14"/>
  <c r="H19" i="14"/>
  <c r="B21" i="14"/>
  <c r="C21" i="14"/>
  <c r="D21" i="14"/>
  <c r="E21" i="14"/>
  <c r="F21" i="14"/>
  <c r="G21" i="14"/>
  <c r="H21" i="14"/>
  <c r="B22" i="14"/>
  <c r="C22" i="14"/>
  <c r="D22" i="14"/>
  <c r="E22" i="14"/>
  <c r="F22" i="14"/>
  <c r="G22" i="14"/>
  <c r="H22" i="14"/>
  <c r="B23" i="14"/>
  <c r="C23" i="14"/>
  <c r="D23" i="14"/>
  <c r="E23" i="14"/>
  <c r="F23" i="14"/>
  <c r="G23" i="14"/>
  <c r="H23" i="14"/>
  <c r="B24" i="14"/>
  <c r="C24" i="14"/>
  <c r="D24" i="14"/>
  <c r="E24" i="14"/>
  <c r="F24" i="14"/>
  <c r="G24" i="14"/>
  <c r="H24" i="14"/>
  <c r="B25" i="14"/>
  <c r="C25" i="14"/>
  <c r="D25" i="14"/>
  <c r="E25" i="14"/>
  <c r="F25" i="14"/>
  <c r="G25" i="14"/>
  <c r="H25" i="14"/>
  <c r="B26" i="14"/>
  <c r="C26" i="14"/>
  <c r="D26" i="14"/>
  <c r="E26" i="14"/>
  <c r="F26" i="14"/>
  <c r="G26" i="14"/>
  <c r="H26" i="14"/>
  <c r="B27" i="14"/>
  <c r="C27" i="14"/>
  <c r="D27" i="14"/>
  <c r="E27" i="14"/>
  <c r="F27" i="14"/>
  <c r="G27" i="14"/>
  <c r="H27" i="14"/>
  <c r="B31" i="14"/>
  <c r="C31" i="14"/>
  <c r="D31" i="14"/>
  <c r="E31" i="14"/>
  <c r="F31" i="14"/>
  <c r="G31" i="14"/>
  <c r="H31" i="14"/>
  <c r="B29" i="16"/>
  <c r="C29" i="16"/>
  <c r="D29" i="16"/>
  <c r="E29" i="16"/>
  <c r="F29" i="16"/>
  <c r="G29" i="16"/>
  <c r="B30" i="16"/>
  <c r="C30" i="16"/>
  <c r="D30" i="16"/>
  <c r="E30" i="16"/>
  <c r="F30" i="16"/>
  <c r="G30" i="16"/>
  <c r="B8" i="16"/>
  <c r="C8" i="16"/>
  <c r="D8" i="16"/>
  <c r="E8" i="16"/>
  <c r="F8" i="16"/>
  <c r="G8" i="16"/>
  <c r="B9" i="16"/>
  <c r="C9" i="16"/>
  <c r="D9" i="16"/>
  <c r="E9" i="16"/>
  <c r="F9" i="16"/>
  <c r="G9" i="16"/>
  <c r="B29" i="15"/>
  <c r="C29" i="15"/>
  <c r="D29" i="15"/>
  <c r="E29" i="15"/>
  <c r="F29" i="15"/>
  <c r="G29" i="15"/>
  <c r="B30" i="15"/>
  <c r="C30" i="15"/>
  <c r="D30" i="15"/>
  <c r="E30" i="15"/>
  <c r="F30" i="15"/>
  <c r="G30" i="15"/>
  <c r="B8" i="15"/>
  <c r="C8" i="15"/>
  <c r="D8" i="15"/>
  <c r="E8" i="15"/>
  <c r="F8" i="15"/>
  <c r="G8" i="15"/>
  <c r="B9" i="15"/>
  <c r="C9" i="15"/>
  <c r="D9" i="15"/>
  <c r="E9" i="15"/>
  <c r="F9" i="15"/>
  <c r="G9" i="15"/>
  <c r="B29" i="14"/>
  <c r="C29" i="14"/>
  <c r="D29" i="14"/>
  <c r="E29" i="14"/>
  <c r="F29" i="14"/>
  <c r="G29" i="14"/>
  <c r="H29" i="14"/>
  <c r="B30" i="14"/>
  <c r="C30" i="14"/>
  <c r="D30" i="14"/>
  <c r="E30" i="14"/>
  <c r="F30" i="14"/>
  <c r="G30" i="14"/>
  <c r="H30" i="14"/>
  <c r="B8" i="14"/>
  <c r="C8" i="14"/>
  <c r="D8" i="14"/>
  <c r="E8" i="14"/>
  <c r="F8" i="14"/>
  <c r="G8" i="14"/>
  <c r="H8" i="14"/>
  <c r="B9" i="14"/>
  <c r="C9" i="14"/>
  <c r="D9" i="14"/>
  <c r="E9" i="14"/>
  <c r="F9" i="14"/>
  <c r="G9" i="14"/>
  <c r="H9" i="14"/>
  <c r="B28" i="16"/>
  <c r="C28" i="16"/>
  <c r="D28" i="16"/>
  <c r="E28" i="16"/>
  <c r="F28" i="16"/>
  <c r="G28" i="16"/>
  <c r="B28" i="15"/>
  <c r="C28" i="15"/>
  <c r="D28" i="15"/>
  <c r="E28" i="15"/>
  <c r="F28" i="15"/>
  <c r="G28" i="15"/>
  <c r="C28" i="14"/>
  <c r="D28" i="14"/>
  <c r="E28" i="14"/>
  <c r="F28" i="14"/>
  <c r="G28" i="14"/>
  <c r="H28" i="14"/>
  <c r="B28" i="14"/>
</calcChain>
</file>

<file path=xl/sharedStrings.xml><?xml version="1.0" encoding="utf-8"?>
<sst xmlns="http://schemas.openxmlformats.org/spreadsheetml/2006/main" count="96" uniqueCount="34">
  <si>
    <t>postes vacants</t>
  </si>
  <si>
    <t>Source : Statbel, Job Vacancy Survey</t>
  </si>
  <si>
    <t>https://statbel.fgov.be/fr/themes/emploi-formation/marche-du-travail/emplois-vacants</t>
  </si>
  <si>
    <t>B Industries extractives</t>
  </si>
  <si>
    <t>C Industrie manufacturière</t>
  </si>
  <si>
    <t>3 Construction</t>
  </si>
  <si>
    <t>2 Industries</t>
  </si>
  <si>
    <t>D Production et distribution d'électricité, de gaz, de vapeur et d'air conditionné</t>
  </si>
  <si>
    <t>E Production et distribution d'eau; assainissement, gestion des déchets et dépollution</t>
  </si>
  <si>
    <t>4 Commerce, transports, horeca</t>
  </si>
  <si>
    <t>G Commerce; réparation de véhicules automobiles et de motocycles</t>
  </si>
  <si>
    <t>H Transports et entreposage</t>
  </si>
  <si>
    <t>I Hébergement et restauration</t>
  </si>
  <si>
    <t>5 Information et communication</t>
  </si>
  <si>
    <t>6 Activités financières et d'assurance</t>
  </si>
  <si>
    <t>7 Activités immobilières</t>
  </si>
  <si>
    <t>8 Activités spécialisées et administratives</t>
  </si>
  <si>
    <t>M Activités spécialisées, scientifiques et techniques</t>
  </si>
  <si>
    <t>N Activités de services administratifs et de soutien</t>
  </si>
  <si>
    <t>9 Adm., défense, enseignement, santé, social</t>
  </si>
  <si>
    <t>O Administration publique</t>
  </si>
  <si>
    <t>P Enseignement</t>
  </si>
  <si>
    <t>Q Santé humaine et action sociale</t>
  </si>
  <si>
    <t>10 Autres activités de services</t>
  </si>
  <si>
    <t>R Arts, spectacles et activités récréatives</t>
  </si>
  <si>
    <t>S Autres activités de services</t>
  </si>
  <si>
    <t>Total général</t>
  </si>
  <si>
    <t>total des postes</t>
  </si>
  <si>
    <t>Taux de vacance d'emploi (en %)</t>
  </si>
  <si>
    <t>Secteur d'activité</t>
  </si>
  <si>
    <t>Emplois fixes</t>
  </si>
  <si>
    <t>Emplois intérimaires</t>
  </si>
  <si>
    <t>Tous les emplois</t>
  </si>
  <si>
    <t>Taux de vacance d'emploi par secteur d'activité, Wallonie, 2015-2025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</si>
</sst>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0" fillId="0" borderId="4" xfId="0" applyBorder="1" applyAlignment="1">
      <alignment horizontal="left" indent="1"/>
    </xf>
    <xf numFmtId="0" fontId="4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4" xfId="0" applyFont="1" applyBorder="1"/>
    <xf numFmtId="0" fontId="5" fillId="0" borderId="0" xfId="0" applyFont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4" xfId="2" applyNumberFormat="1" applyFont="1" applyBorder="1"/>
    <xf numFmtId="164" fontId="6" fillId="0" borderId="0" xfId="2" applyNumberFormat="1" applyFont="1" applyBorder="1"/>
    <xf numFmtId="164" fontId="6" fillId="0" borderId="5" xfId="2" applyNumberFormat="1" applyFont="1" applyBorder="1"/>
    <xf numFmtId="164" fontId="5" fillId="0" borderId="4" xfId="2" applyNumberFormat="1" applyFont="1" applyBorder="1"/>
    <xf numFmtId="164" fontId="5" fillId="0" borderId="0" xfId="2" applyNumberFormat="1" applyFont="1" applyBorder="1"/>
    <xf numFmtId="164" fontId="5" fillId="0" borderId="5" xfId="2" applyNumberFormat="1" applyFont="1" applyBorder="1"/>
    <xf numFmtId="164" fontId="6" fillId="0" borderId="9" xfId="2" applyNumberFormat="1" applyFont="1" applyBorder="1"/>
    <xf numFmtId="164" fontId="6" fillId="0" borderId="10" xfId="2" applyNumberFormat="1" applyFont="1" applyBorder="1"/>
    <xf numFmtId="164" fontId="6" fillId="0" borderId="11" xfId="2" applyNumberFormat="1" applyFont="1" applyBorder="1"/>
    <xf numFmtId="164" fontId="5" fillId="0" borderId="0" xfId="2" applyNumberFormat="1" applyFont="1"/>
    <xf numFmtId="0" fontId="4" fillId="0" borderId="4" xfId="0" applyFont="1" applyBorder="1" applyAlignment="1">
      <alignment horizontal="left"/>
    </xf>
    <xf numFmtId="165" fontId="6" fillId="0" borderId="4" xfId="2" applyNumberFormat="1" applyFont="1" applyBorder="1"/>
    <xf numFmtId="165" fontId="6" fillId="0" borderId="0" xfId="2" applyNumberFormat="1" applyFont="1" applyBorder="1"/>
    <xf numFmtId="165" fontId="5" fillId="0" borderId="4" xfId="2" applyNumberFormat="1" applyFont="1" applyBorder="1"/>
    <xf numFmtId="165" fontId="5" fillId="0" borderId="0" xfId="2" applyNumberFormat="1" applyFont="1" applyBorder="1"/>
    <xf numFmtId="165" fontId="6" fillId="0" borderId="9" xfId="2" applyNumberFormat="1" applyFont="1" applyBorder="1"/>
    <xf numFmtId="165" fontId="6" fillId="0" borderId="10" xfId="2" applyNumberFormat="1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tatbel.fgov.be/fr/themes/emploi-formation/marche-du-travail/emplois-vacan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bel.fgov.be/fr/themes/emploi-formation/marche-du-travail/emplois-vacant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bel.fgov.be/fr/themes/emploi-formation/marche-du-travail/emplois-vaca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4"/>
  <sheetViews>
    <sheetView tabSelected="1" workbookViewId="0">
      <selection activeCell="D4" sqref="D4"/>
    </sheetView>
  </sheetViews>
  <sheetFormatPr baseColWidth="10" defaultRowHeight="15" x14ac:dyDescent="0.25"/>
  <cols>
    <col min="1" max="1" width="71.140625" customWidth="1"/>
    <col min="2" max="8" width="7.85546875" style="10" customWidth="1"/>
    <col min="9" max="9" width="8.5703125" style="10" customWidth="1"/>
    <col min="10" max="10" width="7.85546875" style="10" customWidth="1"/>
    <col min="11" max="23" width="8.5703125" style="10" customWidth="1"/>
    <col min="24" max="34" width="10.5703125" style="10" customWidth="1"/>
  </cols>
  <sheetData>
    <row r="1" spans="1:34" ht="15.75" x14ac:dyDescent="0.25">
      <c r="A1" s="1" t="s">
        <v>33</v>
      </c>
    </row>
    <row r="2" spans="1:34" x14ac:dyDescent="0.25">
      <c r="A2" s="3" t="s">
        <v>32</v>
      </c>
    </row>
    <row r="3" spans="1:34" x14ac:dyDescent="0.25">
      <c r="A3" t="s">
        <v>1</v>
      </c>
    </row>
    <row r="4" spans="1:34" x14ac:dyDescent="0.25">
      <c r="A4" s="2" t="s">
        <v>2</v>
      </c>
    </row>
    <row r="6" spans="1:34" s="1" customFormat="1" ht="15.75" x14ac:dyDescent="0.25">
      <c r="A6" s="5" t="s">
        <v>29</v>
      </c>
      <c r="B6" s="31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1" t="s">
        <v>0</v>
      </c>
      <c r="N6" s="32"/>
      <c r="O6" s="32"/>
      <c r="P6" s="32"/>
      <c r="Q6" s="32"/>
      <c r="R6" s="32"/>
      <c r="S6" s="32"/>
      <c r="T6" s="32"/>
      <c r="U6" s="32"/>
      <c r="V6" s="32"/>
      <c r="W6" s="33"/>
      <c r="X6" s="31" t="s">
        <v>27</v>
      </c>
      <c r="Y6" s="32"/>
      <c r="Z6" s="32"/>
      <c r="AA6" s="32"/>
      <c r="AB6" s="32"/>
      <c r="AC6" s="32"/>
      <c r="AD6" s="32"/>
      <c r="AE6" s="32"/>
      <c r="AF6" s="32"/>
      <c r="AG6" s="32"/>
      <c r="AH6" s="33"/>
    </row>
    <row r="7" spans="1:34" s="4" customFormat="1" x14ac:dyDescent="0.25">
      <c r="A7" s="7"/>
      <c r="B7" s="11">
        <v>2015</v>
      </c>
      <c r="C7" s="12">
        <v>2016</v>
      </c>
      <c r="D7" s="12">
        <v>2017</v>
      </c>
      <c r="E7" s="12">
        <v>2018</v>
      </c>
      <c r="F7" s="12">
        <v>2019</v>
      </c>
      <c r="G7" s="12">
        <v>2020</v>
      </c>
      <c r="H7" s="12">
        <v>2021</v>
      </c>
      <c r="I7" s="12">
        <v>2022</v>
      </c>
      <c r="J7" s="12">
        <v>2023</v>
      </c>
      <c r="K7" s="12">
        <v>2024</v>
      </c>
      <c r="L7" s="12">
        <v>2025</v>
      </c>
      <c r="M7" s="11">
        <v>2015</v>
      </c>
      <c r="N7" s="12">
        <v>2016</v>
      </c>
      <c r="O7" s="12">
        <v>2017</v>
      </c>
      <c r="P7" s="12">
        <v>2018</v>
      </c>
      <c r="Q7" s="12">
        <v>2019</v>
      </c>
      <c r="R7" s="12">
        <v>2020</v>
      </c>
      <c r="S7" s="12">
        <v>2021</v>
      </c>
      <c r="T7" s="12">
        <v>2022</v>
      </c>
      <c r="U7" s="12">
        <v>2023</v>
      </c>
      <c r="V7" s="12">
        <v>2024</v>
      </c>
      <c r="W7" s="13">
        <v>2025</v>
      </c>
      <c r="X7" s="11">
        <v>2015</v>
      </c>
      <c r="Y7" s="12">
        <v>2016</v>
      </c>
      <c r="Z7" s="12">
        <v>2017</v>
      </c>
      <c r="AA7" s="12">
        <v>2018</v>
      </c>
      <c r="AB7" s="12">
        <v>2019</v>
      </c>
      <c r="AC7" s="12">
        <v>2020</v>
      </c>
      <c r="AD7" s="12">
        <v>2021</v>
      </c>
      <c r="AE7" s="12">
        <v>2022</v>
      </c>
      <c r="AF7" s="12">
        <v>2023</v>
      </c>
      <c r="AG7" s="12">
        <v>2024</v>
      </c>
      <c r="AH7" s="13">
        <v>2025</v>
      </c>
    </row>
    <row r="8" spans="1:34" s="3" customFormat="1" x14ac:dyDescent="0.25">
      <c r="A8" s="9" t="s">
        <v>6</v>
      </c>
      <c r="B8" s="25">
        <f t="shared" ref="B8:B10" si="0">M8/X8*100</f>
        <v>2.4571677869222182</v>
      </c>
      <c r="C8" s="26">
        <f t="shared" ref="C8:C10" si="1">N8/Y8*100</f>
        <v>2.0780227351016189</v>
      </c>
      <c r="D8" s="26">
        <f t="shared" ref="D8:D10" si="2">O8/Z8*100</f>
        <v>1.7835469515291851</v>
      </c>
      <c r="E8" s="26">
        <f t="shared" ref="E8:E10" si="3">P8/AA8*100</f>
        <v>2.2054740182467274</v>
      </c>
      <c r="F8" s="26">
        <f t="shared" ref="F8:F10" si="4">Q8/AB8*100</f>
        <v>2.2479808788839768</v>
      </c>
      <c r="G8" s="26">
        <f t="shared" ref="G8:G10" si="5">R8/AC8*100</f>
        <v>2.5962042243057892</v>
      </c>
      <c r="H8" s="26">
        <f t="shared" ref="H8:H31" si="6">S8/AD8*100</f>
        <v>2.1604286594023088</v>
      </c>
      <c r="I8" s="26">
        <f t="shared" ref="I8:I31" si="7">T8/AE8*100</f>
        <v>3.3644052101981603</v>
      </c>
      <c r="J8" s="26">
        <f t="shared" ref="J8:J31" si="8">U8/AF8*100</f>
        <v>4.2196452772359807</v>
      </c>
      <c r="K8" s="26">
        <v>3.5151978403321564</v>
      </c>
      <c r="L8" s="26">
        <v>3.2418280445773653</v>
      </c>
      <c r="M8" s="14">
        <v>3323</v>
      </c>
      <c r="N8" s="15">
        <v>2413</v>
      </c>
      <c r="O8" s="15">
        <v>2072</v>
      </c>
      <c r="P8" s="15">
        <v>2780</v>
      </c>
      <c r="Q8" s="15">
        <v>2878</v>
      </c>
      <c r="R8" s="15">
        <v>3320</v>
      </c>
      <c r="S8" s="15">
        <v>2853.8839961493304</v>
      </c>
      <c r="T8" s="15">
        <v>4360</v>
      </c>
      <c r="U8" s="15">
        <v>5491.0806665150403</v>
      </c>
      <c r="V8" s="15">
        <v>4519.6632255486693</v>
      </c>
      <c r="W8" s="16">
        <v>4089.25</v>
      </c>
      <c r="X8" s="14">
        <v>135237</v>
      </c>
      <c r="Y8" s="15">
        <v>116120</v>
      </c>
      <c r="Z8" s="15">
        <v>116173</v>
      </c>
      <c r="AA8" s="15">
        <v>126050</v>
      </c>
      <c r="AB8" s="15">
        <v>128026</v>
      </c>
      <c r="AC8" s="15">
        <v>127879</v>
      </c>
      <c r="AD8" s="15">
        <v>132098.04377150175</v>
      </c>
      <c r="AE8" s="15">
        <v>129592</v>
      </c>
      <c r="AF8" s="15">
        <v>130131.33345919295</v>
      </c>
      <c r="AG8" s="15">
        <v>128574.9317916513</v>
      </c>
      <c r="AH8" s="16">
        <v>126140.25</v>
      </c>
    </row>
    <row r="9" spans="1:34" x14ac:dyDescent="0.25">
      <c r="A9" s="6" t="s">
        <v>3</v>
      </c>
      <c r="B9" s="27">
        <f t="shared" si="0"/>
        <v>1.73841059602649</v>
      </c>
      <c r="C9" s="28">
        <f t="shared" si="1"/>
        <v>2.3154848046309695</v>
      </c>
      <c r="D9" s="28">
        <f t="shared" si="2"/>
        <v>1.4560582423296931</v>
      </c>
      <c r="E9" s="28">
        <f t="shared" si="3"/>
        <v>2.2995649471721564</v>
      </c>
      <c r="F9" s="28">
        <f t="shared" si="4"/>
        <v>1.1024643320363166</v>
      </c>
      <c r="G9" s="28">
        <f t="shared" si="5"/>
        <v>0.87924970691676441</v>
      </c>
      <c r="H9" s="28">
        <f t="shared" si="6"/>
        <v>0.93713912894058848</v>
      </c>
      <c r="I9" s="28">
        <f t="shared" si="7"/>
        <v>1.539448364336113</v>
      </c>
      <c r="J9" s="28">
        <f t="shared" si="8"/>
        <v>0.97432657195495753</v>
      </c>
      <c r="K9" s="28">
        <v>0.56907585461109478</v>
      </c>
      <c r="L9" s="28">
        <v>0.46920821114369504</v>
      </c>
      <c r="M9" s="17">
        <v>42</v>
      </c>
      <c r="N9" s="18">
        <v>48</v>
      </c>
      <c r="O9" s="18">
        <v>28</v>
      </c>
      <c r="P9" s="18">
        <v>37</v>
      </c>
      <c r="Q9" s="18">
        <v>17</v>
      </c>
      <c r="R9" s="18">
        <v>15</v>
      </c>
      <c r="S9" s="18">
        <v>16.85616887254692</v>
      </c>
      <c r="T9" s="18">
        <v>24</v>
      </c>
      <c r="U9" s="18">
        <v>15.460733118550619</v>
      </c>
      <c r="V9" s="18">
        <v>10.234146588579861</v>
      </c>
      <c r="W9" s="19">
        <v>6</v>
      </c>
      <c r="X9" s="17">
        <v>2416</v>
      </c>
      <c r="Y9" s="18">
        <v>2073</v>
      </c>
      <c r="Z9" s="18">
        <v>1923</v>
      </c>
      <c r="AA9" s="18">
        <v>1609</v>
      </c>
      <c r="AB9" s="18">
        <v>1542</v>
      </c>
      <c r="AC9" s="18">
        <v>1706</v>
      </c>
      <c r="AD9" s="18">
        <v>1798.6837121615424</v>
      </c>
      <c r="AE9" s="18">
        <v>1559</v>
      </c>
      <c r="AF9" s="18">
        <v>1586.8122212380101</v>
      </c>
      <c r="AG9" s="18">
        <v>1798.3800411939555</v>
      </c>
      <c r="AH9" s="19">
        <v>1278.75</v>
      </c>
    </row>
    <row r="10" spans="1:34" x14ac:dyDescent="0.25">
      <c r="A10" s="6" t="s">
        <v>4</v>
      </c>
      <c r="B10" s="27">
        <f t="shared" si="0"/>
        <v>2.6493559529684019</v>
      </c>
      <c r="C10" s="28">
        <f t="shared" si="1"/>
        <v>2.2059121279611258</v>
      </c>
      <c r="D10" s="28">
        <f t="shared" si="2"/>
        <v>1.8932511519118222</v>
      </c>
      <c r="E10" s="28">
        <f t="shared" si="3"/>
        <v>2.2933735871018195</v>
      </c>
      <c r="F10" s="28">
        <f t="shared" si="4"/>
        <v>2.3699488366750026</v>
      </c>
      <c r="G10" s="28">
        <f t="shared" si="5"/>
        <v>2.691779304232218</v>
      </c>
      <c r="H10" s="28">
        <f t="shared" si="6"/>
        <v>2.1975746237794747</v>
      </c>
      <c r="I10" s="28">
        <f t="shared" si="7"/>
        <v>3.3905663429043269</v>
      </c>
      <c r="J10" s="28">
        <f t="shared" si="8"/>
        <v>4.3773152199123579</v>
      </c>
      <c r="K10" s="28">
        <v>3.6473913765041761</v>
      </c>
      <c r="L10" s="28">
        <v>3.462572654995387</v>
      </c>
      <c r="M10" s="17">
        <v>3114</v>
      </c>
      <c r="N10" s="18">
        <v>2179</v>
      </c>
      <c r="O10" s="18">
        <v>1886</v>
      </c>
      <c r="P10" s="18">
        <v>2522</v>
      </c>
      <c r="Q10" s="18">
        <v>2682</v>
      </c>
      <c r="R10" s="18">
        <v>3037</v>
      </c>
      <c r="S10" s="18">
        <v>2590.6164125673208</v>
      </c>
      <c r="T10" s="18">
        <v>3983</v>
      </c>
      <c r="U10" s="18">
        <v>5174.3919683918803</v>
      </c>
      <c r="V10" s="18">
        <v>4111.3191505651639</v>
      </c>
      <c r="W10" s="19">
        <v>3724.75</v>
      </c>
      <c r="X10" s="17">
        <v>117538</v>
      </c>
      <c r="Y10" s="18">
        <v>98780</v>
      </c>
      <c r="Z10" s="18">
        <v>99617</v>
      </c>
      <c r="AA10" s="18">
        <v>109969</v>
      </c>
      <c r="AB10" s="18">
        <v>113167</v>
      </c>
      <c r="AC10" s="18">
        <v>112825</v>
      </c>
      <c r="AD10" s="18">
        <v>117885.2533395147</v>
      </c>
      <c r="AE10" s="18">
        <v>117473</v>
      </c>
      <c r="AF10" s="18">
        <v>118209.26089246734</v>
      </c>
      <c r="AG10" s="18">
        <v>112719.44044857717</v>
      </c>
      <c r="AH10" s="19">
        <v>107571.75</v>
      </c>
    </row>
    <row r="11" spans="1:34" x14ac:dyDescent="0.25">
      <c r="A11" s="6" t="s">
        <v>7</v>
      </c>
      <c r="B11" s="27">
        <f t="shared" ref="B11:B31" si="9">M11/X11*100</f>
        <v>0.71574642126789367</v>
      </c>
      <c r="C11" s="28">
        <f t="shared" ref="C11:C31" si="10">N11/Y11*100</f>
        <v>1.4690632561354995</v>
      </c>
      <c r="D11" s="28">
        <f t="shared" ref="D11:D31" si="11">O11/Z11*100</f>
        <v>0.64279155188246095</v>
      </c>
      <c r="E11" s="28">
        <f t="shared" ref="E11:E31" si="12">P11/AA11*100</f>
        <v>0.52073647015064162</v>
      </c>
      <c r="F11" s="28">
        <f t="shared" ref="F11:F31" si="13">Q11/AB11*100</f>
        <v>0.95119933829611247</v>
      </c>
      <c r="G11" s="28">
        <f t="shared" ref="G11:G31" si="14">R11/AC11*100</f>
        <v>1.9797979797979797</v>
      </c>
      <c r="H11" s="28">
        <f t="shared" si="6"/>
        <v>0.71864697418599488</v>
      </c>
      <c r="I11" s="28">
        <f t="shared" si="7"/>
        <v>2.4203069657615113</v>
      </c>
      <c r="J11" s="28">
        <f t="shared" si="8"/>
        <v>3.2756580976894671</v>
      </c>
      <c r="K11" s="28">
        <v>2.4174827833673986</v>
      </c>
      <c r="L11" s="28">
        <v>1.9478490330196867</v>
      </c>
      <c r="M11" s="17">
        <v>42</v>
      </c>
      <c r="N11" s="18">
        <v>85</v>
      </c>
      <c r="O11" s="18">
        <v>35</v>
      </c>
      <c r="P11" s="18">
        <v>28</v>
      </c>
      <c r="Q11" s="18">
        <v>46</v>
      </c>
      <c r="R11" s="18">
        <v>98</v>
      </c>
      <c r="S11" s="18">
        <v>26.301172770437219</v>
      </c>
      <c r="T11" s="18">
        <v>41</v>
      </c>
      <c r="U11" s="18">
        <v>40.010606054058165</v>
      </c>
      <c r="V11" s="18">
        <v>110.32701254004849</v>
      </c>
      <c r="W11" s="19">
        <v>140.25</v>
      </c>
      <c r="X11" s="17">
        <v>5868</v>
      </c>
      <c r="Y11" s="18">
        <v>5786</v>
      </c>
      <c r="Z11" s="18">
        <v>5445</v>
      </c>
      <c r="AA11" s="18">
        <v>5377</v>
      </c>
      <c r="AB11" s="18">
        <v>4836</v>
      </c>
      <c r="AC11" s="18">
        <v>4950</v>
      </c>
      <c r="AD11" s="18">
        <v>3659.8182021469343</v>
      </c>
      <c r="AE11" s="18">
        <v>1694</v>
      </c>
      <c r="AF11" s="18">
        <v>1221.4524489683531</v>
      </c>
      <c r="AG11" s="18">
        <v>4563.7145091213442</v>
      </c>
      <c r="AH11" s="19">
        <v>7200.25</v>
      </c>
    </row>
    <row r="12" spans="1:34" x14ac:dyDescent="0.25">
      <c r="A12" s="6" t="s">
        <v>8</v>
      </c>
      <c r="B12" s="27">
        <f t="shared" si="9"/>
        <v>1.3276686139139671</v>
      </c>
      <c r="C12" s="28">
        <f t="shared" si="10"/>
        <v>1.0652884716802025</v>
      </c>
      <c r="D12" s="28">
        <f t="shared" si="11"/>
        <v>1.3387026556377886</v>
      </c>
      <c r="E12" s="28">
        <f t="shared" si="12"/>
        <v>2.1220450797141286</v>
      </c>
      <c r="F12" s="28">
        <f t="shared" si="13"/>
        <v>1.568211295837755</v>
      </c>
      <c r="G12" s="28">
        <f t="shared" si="14"/>
        <v>2.0242914979757085</v>
      </c>
      <c r="H12" s="28">
        <f t="shared" si="6"/>
        <v>2.5143133162053228</v>
      </c>
      <c r="I12" s="28">
        <f t="shared" si="7"/>
        <v>3.519061583577713</v>
      </c>
      <c r="J12" s="28">
        <f t="shared" si="8"/>
        <v>2.8661714391666693</v>
      </c>
      <c r="K12" s="28">
        <v>3.0314009004067497</v>
      </c>
      <c r="L12" s="28">
        <v>2.1631398979136724</v>
      </c>
      <c r="M12" s="17">
        <v>125</v>
      </c>
      <c r="N12" s="18">
        <v>101</v>
      </c>
      <c r="O12" s="18">
        <v>123</v>
      </c>
      <c r="P12" s="18">
        <v>193</v>
      </c>
      <c r="Q12" s="18">
        <v>133</v>
      </c>
      <c r="R12" s="18">
        <v>170</v>
      </c>
      <c r="S12" s="18">
        <v>220.11024193902603</v>
      </c>
      <c r="T12" s="18">
        <v>312</v>
      </c>
      <c r="U12" s="18">
        <v>261.2173589505511</v>
      </c>
      <c r="V12" s="18">
        <v>287.78291585487619</v>
      </c>
      <c r="W12" s="19">
        <v>218.25</v>
      </c>
      <c r="X12" s="17">
        <v>9415</v>
      </c>
      <c r="Y12" s="18">
        <v>9481</v>
      </c>
      <c r="Z12" s="18">
        <v>9188</v>
      </c>
      <c r="AA12" s="18">
        <v>9095</v>
      </c>
      <c r="AB12" s="18">
        <v>8481</v>
      </c>
      <c r="AC12" s="18">
        <v>8398</v>
      </c>
      <c r="AD12" s="18">
        <v>8754.2885176785767</v>
      </c>
      <c r="AE12" s="18">
        <v>8866</v>
      </c>
      <c r="AF12" s="18">
        <v>9113.8078965192417</v>
      </c>
      <c r="AG12" s="18">
        <v>9493.3967927588146</v>
      </c>
      <c r="AH12" s="19">
        <v>10089.5</v>
      </c>
    </row>
    <row r="13" spans="1:34" s="3" customFormat="1" x14ac:dyDescent="0.25">
      <c r="A13" s="9" t="s">
        <v>5</v>
      </c>
      <c r="B13" s="25">
        <f t="shared" si="9"/>
        <v>1.8127736924729405</v>
      </c>
      <c r="C13" s="26">
        <f t="shared" si="10"/>
        <v>2.5073746312684366</v>
      </c>
      <c r="D13" s="26">
        <f t="shared" si="11"/>
        <v>2.2943090510658077</v>
      </c>
      <c r="E13" s="26">
        <f t="shared" si="12"/>
        <v>4.8610118905875446</v>
      </c>
      <c r="F13" s="26">
        <f t="shared" si="13"/>
        <v>3.9372164641213283</v>
      </c>
      <c r="G13" s="26">
        <f t="shared" si="14"/>
        <v>3.1506177847641261</v>
      </c>
      <c r="H13" s="26">
        <f t="shared" si="6"/>
        <v>3.0249328840435123</v>
      </c>
      <c r="I13" s="26">
        <f t="shared" si="7"/>
        <v>5.126651314992122</v>
      </c>
      <c r="J13" s="26">
        <f t="shared" si="8"/>
        <v>5.3714721677028159</v>
      </c>
      <c r="K13" s="26">
        <v>4.714914384274917</v>
      </c>
      <c r="L13" s="26">
        <v>4.2708705366412785</v>
      </c>
      <c r="M13" s="14">
        <v>1097</v>
      </c>
      <c r="N13" s="15">
        <v>1496</v>
      </c>
      <c r="O13" s="15">
        <v>1382</v>
      </c>
      <c r="P13" s="15">
        <v>3062</v>
      </c>
      <c r="Q13" s="15">
        <v>2378</v>
      </c>
      <c r="R13" s="15">
        <v>1864</v>
      </c>
      <c r="S13" s="15">
        <v>1808.253025511578</v>
      </c>
      <c r="T13" s="15">
        <v>3384</v>
      </c>
      <c r="U13" s="15">
        <v>3250.8432593756952</v>
      </c>
      <c r="V13" s="15">
        <v>3157.5344154937311</v>
      </c>
      <c r="W13" s="16">
        <v>2571</v>
      </c>
      <c r="X13" s="14">
        <v>60515</v>
      </c>
      <c r="Y13" s="15">
        <v>59664</v>
      </c>
      <c r="Z13" s="15">
        <v>60236</v>
      </c>
      <c r="AA13" s="15">
        <v>62991</v>
      </c>
      <c r="AB13" s="15">
        <v>60398</v>
      </c>
      <c r="AC13" s="15">
        <v>59163</v>
      </c>
      <c r="AD13" s="15">
        <v>59778.285827434149</v>
      </c>
      <c r="AE13" s="15">
        <v>66008</v>
      </c>
      <c r="AF13" s="15">
        <v>60520.526922249002</v>
      </c>
      <c r="AG13" s="15">
        <v>66969.072143169207</v>
      </c>
      <c r="AH13" s="16">
        <v>60198.5</v>
      </c>
    </row>
    <row r="14" spans="1:34" s="3" customFormat="1" x14ac:dyDescent="0.25">
      <c r="A14" s="9" t="s">
        <v>9</v>
      </c>
      <c r="B14" s="25">
        <f t="shared" si="9"/>
        <v>1.9754984558038087</v>
      </c>
      <c r="C14" s="26">
        <f t="shared" si="10"/>
        <v>2.5588479923039151</v>
      </c>
      <c r="D14" s="26">
        <f t="shared" si="11"/>
        <v>2.4407749638755796</v>
      </c>
      <c r="E14" s="26">
        <f t="shared" si="12"/>
        <v>3.7757213523858582</v>
      </c>
      <c r="F14" s="26">
        <f t="shared" si="13"/>
        <v>3.7918796074859449</v>
      </c>
      <c r="G14" s="26">
        <f t="shared" si="14"/>
        <v>2.5970984141855307</v>
      </c>
      <c r="H14" s="26">
        <f t="shared" si="6"/>
        <v>2.4338990536000789</v>
      </c>
      <c r="I14" s="26">
        <f t="shared" si="7"/>
        <v>3.6346807639593455</v>
      </c>
      <c r="J14" s="26">
        <f t="shared" si="8"/>
        <v>3.8468694725627577</v>
      </c>
      <c r="K14" s="26">
        <v>3.4632018208208923</v>
      </c>
      <c r="L14" s="26">
        <v>3.3709144871495678</v>
      </c>
      <c r="M14" s="14">
        <v>4420</v>
      </c>
      <c r="N14" s="15">
        <v>5107</v>
      </c>
      <c r="O14" s="15">
        <v>5135</v>
      </c>
      <c r="P14" s="15">
        <v>8503</v>
      </c>
      <c r="Q14" s="15">
        <v>8451</v>
      </c>
      <c r="R14" s="15">
        <v>5655</v>
      </c>
      <c r="S14" s="15">
        <v>5301.8439818803108</v>
      </c>
      <c r="T14" s="15">
        <v>8168</v>
      </c>
      <c r="U14" s="15">
        <v>8473.8582563640448</v>
      </c>
      <c r="V14" s="15">
        <v>7980.9379252062326</v>
      </c>
      <c r="W14" s="16">
        <v>7547.25</v>
      </c>
      <c r="X14" s="14">
        <v>223741</v>
      </c>
      <c r="Y14" s="15">
        <v>199582</v>
      </c>
      <c r="Z14" s="15">
        <v>210384</v>
      </c>
      <c r="AA14" s="15">
        <v>225202</v>
      </c>
      <c r="AB14" s="15">
        <v>222871</v>
      </c>
      <c r="AC14" s="15">
        <v>217743</v>
      </c>
      <c r="AD14" s="15">
        <v>217833.35566190138</v>
      </c>
      <c r="AE14" s="15">
        <v>224724</v>
      </c>
      <c r="AF14" s="15">
        <v>220279.32886214671</v>
      </c>
      <c r="AG14" s="15">
        <v>230449.69187832341</v>
      </c>
      <c r="AH14" s="16">
        <v>223893.25</v>
      </c>
    </row>
    <row r="15" spans="1:34" x14ac:dyDescent="0.25">
      <c r="A15" s="6" t="s">
        <v>10</v>
      </c>
      <c r="B15" s="27">
        <f t="shared" si="9"/>
        <v>1.8667909252409935</v>
      </c>
      <c r="C15" s="28">
        <f t="shared" si="10"/>
        <v>2.5528550024970866</v>
      </c>
      <c r="D15" s="28">
        <f t="shared" si="11"/>
        <v>2.6273177546355093</v>
      </c>
      <c r="E15" s="28">
        <f t="shared" si="12"/>
        <v>3.4849860888869668</v>
      </c>
      <c r="F15" s="28">
        <f t="shared" si="13"/>
        <v>2.9609150460294997</v>
      </c>
      <c r="G15" s="28">
        <f t="shared" si="14"/>
        <v>2.1887517801146288</v>
      </c>
      <c r="H15" s="28">
        <f t="shared" si="6"/>
        <v>2.2114801490174099</v>
      </c>
      <c r="I15" s="28">
        <f t="shared" si="7"/>
        <v>2.7681477956782148</v>
      </c>
      <c r="J15" s="28">
        <f t="shared" si="8"/>
        <v>3.1005779392312327</v>
      </c>
      <c r="K15" s="28">
        <v>2.9519529116531324</v>
      </c>
      <c r="L15" s="28">
        <v>3.0215990961247821</v>
      </c>
      <c r="M15" s="17">
        <v>2564</v>
      </c>
      <c r="N15" s="18">
        <v>3067</v>
      </c>
      <c r="O15" s="18">
        <v>3310</v>
      </c>
      <c r="P15" s="18">
        <v>4835</v>
      </c>
      <c r="Q15" s="18">
        <v>4059</v>
      </c>
      <c r="R15" s="18">
        <v>3120</v>
      </c>
      <c r="S15" s="18">
        <v>2861.7702158862157</v>
      </c>
      <c r="T15" s="18">
        <v>3665</v>
      </c>
      <c r="U15" s="18">
        <v>4168.9069101890918</v>
      </c>
      <c r="V15" s="18">
        <v>4261.281537736837</v>
      </c>
      <c r="W15" s="19">
        <v>4118.5</v>
      </c>
      <c r="X15" s="17">
        <v>137348</v>
      </c>
      <c r="Y15" s="18">
        <v>120140</v>
      </c>
      <c r="Z15" s="18">
        <v>125984</v>
      </c>
      <c r="AA15" s="18">
        <v>138738</v>
      </c>
      <c r="AB15" s="18">
        <v>137086</v>
      </c>
      <c r="AC15" s="18">
        <v>142547</v>
      </c>
      <c r="AD15" s="18">
        <v>129405.19575352003</v>
      </c>
      <c r="AE15" s="18">
        <v>132399</v>
      </c>
      <c r="AF15" s="18">
        <v>134455.80120533091</v>
      </c>
      <c r="AG15" s="18">
        <v>144354.65826419511</v>
      </c>
      <c r="AH15" s="19">
        <v>136302</v>
      </c>
    </row>
    <row r="16" spans="1:34" x14ac:dyDescent="0.25">
      <c r="A16" s="6" t="s">
        <v>11</v>
      </c>
      <c r="B16" s="27">
        <f t="shared" si="9"/>
        <v>1.763264154603001</v>
      </c>
      <c r="C16" s="28">
        <f t="shared" si="10"/>
        <v>1.6341300828492524</v>
      </c>
      <c r="D16" s="28">
        <f t="shared" si="11"/>
        <v>1.5334555783266817</v>
      </c>
      <c r="E16" s="28">
        <f t="shared" si="12"/>
        <v>2.9398567762083387</v>
      </c>
      <c r="F16" s="28">
        <f t="shared" si="13"/>
        <v>3.4654032781874449</v>
      </c>
      <c r="G16" s="28">
        <f t="shared" si="14"/>
        <v>2.9178392331943885</v>
      </c>
      <c r="H16" s="28">
        <f t="shared" si="6"/>
        <v>2.1385592479756839</v>
      </c>
      <c r="I16" s="28">
        <f t="shared" si="7"/>
        <v>2.6127480953876154</v>
      </c>
      <c r="J16" s="28">
        <f t="shared" si="8"/>
        <v>3.7191411770044396</v>
      </c>
      <c r="K16" s="28">
        <v>3.7650632113977021</v>
      </c>
      <c r="L16" s="28">
        <v>3.4168054622135213</v>
      </c>
      <c r="M16" s="17">
        <v>1000</v>
      </c>
      <c r="N16" s="18">
        <v>858</v>
      </c>
      <c r="O16" s="18">
        <v>853</v>
      </c>
      <c r="P16" s="18">
        <v>1638</v>
      </c>
      <c r="Q16" s="18">
        <v>1814</v>
      </c>
      <c r="R16" s="18">
        <v>1379</v>
      </c>
      <c r="S16" s="18">
        <v>1187.171537300444</v>
      </c>
      <c r="T16" s="18">
        <v>1581</v>
      </c>
      <c r="U16" s="18">
        <v>2121.1985301351378</v>
      </c>
      <c r="V16" s="18">
        <v>2031.2651151320479</v>
      </c>
      <c r="W16" s="19">
        <v>1754</v>
      </c>
      <c r="X16" s="17">
        <v>56713</v>
      </c>
      <c r="Y16" s="18">
        <v>52505</v>
      </c>
      <c r="Z16" s="18">
        <v>55626</v>
      </c>
      <c r="AA16" s="18">
        <v>55717</v>
      </c>
      <c r="AB16" s="18">
        <v>52346</v>
      </c>
      <c r="AC16" s="18">
        <v>47261</v>
      </c>
      <c r="AD16" s="18">
        <v>55512.679315487578</v>
      </c>
      <c r="AE16" s="18">
        <v>60511</v>
      </c>
      <c r="AF16" s="18">
        <v>57034.633244109456</v>
      </c>
      <c r="AG16" s="18">
        <v>53950.358893921002</v>
      </c>
      <c r="AH16" s="19">
        <v>51334.5</v>
      </c>
    </row>
    <row r="17" spans="1:34" x14ac:dyDescent="0.25">
      <c r="A17" s="6" t="s">
        <v>12</v>
      </c>
      <c r="B17" s="27">
        <f t="shared" si="9"/>
        <v>2.8840970350404316</v>
      </c>
      <c r="C17" s="28">
        <f t="shared" si="10"/>
        <v>4.3880164829045558</v>
      </c>
      <c r="D17" s="28">
        <f t="shared" si="11"/>
        <v>3.378049628136512</v>
      </c>
      <c r="E17" s="28">
        <f t="shared" si="12"/>
        <v>6.6022701401762776</v>
      </c>
      <c r="F17" s="28">
        <f t="shared" si="13"/>
        <v>7.7095606926044429</v>
      </c>
      <c r="G17" s="28">
        <f t="shared" si="14"/>
        <v>4.1381779130123499</v>
      </c>
      <c r="H17" s="28">
        <f t="shared" si="6"/>
        <v>3.8064224071033119</v>
      </c>
      <c r="I17" s="28">
        <f t="shared" si="7"/>
        <v>9.1846356949770538</v>
      </c>
      <c r="J17" s="28">
        <f t="shared" si="8"/>
        <v>7.5854000668951986</v>
      </c>
      <c r="K17" s="28">
        <v>5.2524758363038115</v>
      </c>
      <c r="L17" s="28">
        <v>4.6191398842974065</v>
      </c>
      <c r="M17" s="17">
        <v>856</v>
      </c>
      <c r="N17" s="18">
        <v>1182</v>
      </c>
      <c r="O17" s="18">
        <v>972</v>
      </c>
      <c r="P17" s="18">
        <v>2030</v>
      </c>
      <c r="Q17" s="18">
        <v>2578</v>
      </c>
      <c r="R17" s="18">
        <v>1156</v>
      </c>
      <c r="S17" s="18">
        <v>1252.9022286936506</v>
      </c>
      <c r="T17" s="18">
        <v>2922</v>
      </c>
      <c r="U17" s="18">
        <v>2183.752816039816</v>
      </c>
      <c r="V17" s="18">
        <v>1688.3912723373478</v>
      </c>
      <c r="W17" s="19">
        <v>1674.75</v>
      </c>
      <c r="X17" s="17">
        <v>29680</v>
      </c>
      <c r="Y17" s="18">
        <v>26937</v>
      </c>
      <c r="Z17" s="18">
        <v>28774</v>
      </c>
      <c r="AA17" s="18">
        <v>30747</v>
      </c>
      <c r="AB17" s="18">
        <v>33439</v>
      </c>
      <c r="AC17" s="18">
        <v>27935</v>
      </c>
      <c r="AD17" s="18">
        <v>32915.480592893771</v>
      </c>
      <c r="AE17" s="18">
        <v>31814</v>
      </c>
      <c r="AF17" s="18">
        <v>28788.894412706359</v>
      </c>
      <c r="AG17" s="18">
        <v>32144.674720207291</v>
      </c>
      <c r="AH17" s="19">
        <v>36256.75</v>
      </c>
    </row>
    <row r="18" spans="1:34" s="3" customFormat="1" x14ac:dyDescent="0.25">
      <c r="A18" s="9" t="s">
        <v>13</v>
      </c>
      <c r="B18" s="25">
        <f t="shared" si="9"/>
        <v>2.9606745188903907</v>
      </c>
      <c r="C18" s="26">
        <f t="shared" si="10"/>
        <v>2.6282687851704734</v>
      </c>
      <c r="D18" s="26">
        <f t="shared" si="11"/>
        <v>2.7063774684363873</v>
      </c>
      <c r="E18" s="26">
        <f t="shared" si="12"/>
        <v>3.7833190025795354</v>
      </c>
      <c r="F18" s="26">
        <f t="shared" si="13"/>
        <v>5.214741562697637</v>
      </c>
      <c r="G18" s="26">
        <f t="shared" si="14"/>
        <v>6.2451260722641022</v>
      </c>
      <c r="H18" s="26">
        <f t="shared" si="6"/>
        <v>5.738900011612003</v>
      </c>
      <c r="I18" s="26">
        <f t="shared" si="7"/>
        <v>11.743227907435733</v>
      </c>
      <c r="J18" s="26">
        <f t="shared" si="8"/>
        <v>7.7374024347035855</v>
      </c>
      <c r="K18" s="26">
        <v>5.8408429283022825</v>
      </c>
      <c r="L18" s="26">
        <v>5.1610645200371534</v>
      </c>
      <c r="M18" s="14">
        <v>460</v>
      </c>
      <c r="N18" s="15">
        <v>397</v>
      </c>
      <c r="O18" s="15">
        <v>418</v>
      </c>
      <c r="P18" s="15">
        <v>616</v>
      </c>
      <c r="Q18" s="15">
        <v>907</v>
      </c>
      <c r="R18" s="15">
        <v>961</v>
      </c>
      <c r="S18" s="15">
        <v>898.27942428236167</v>
      </c>
      <c r="T18" s="15">
        <v>2380</v>
      </c>
      <c r="U18" s="15">
        <v>1511.0314081731574</v>
      </c>
      <c r="V18" s="15">
        <v>971.22462900418282</v>
      </c>
      <c r="W18" s="16">
        <v>958.5</v>
      </c>
      <c r="X18" s="14">
        <v>15537</v>
      </c>
      <c r="Y18" s="15">
        <v>15105</v>
      </c>
      <c r="Z18" s="15">
        <v>15445</v>
      </c>
      <c r="AA18" s="15">
        <v>16282</v>
      </c>
      <c r="AB18" s="15">
        <v>17393</v>
      </c>
      <c r="AC18" s="15">
        <v>15388</v>
      </c>
      <c r="AD18" s="15">
        <v>15652.466891996668</v>
      </c>
      <c r="AE18" s="15">
        <v>20267</v>
      </c>
      <c r="AF18" s="15">
        <v>19528.923575125427</v>
      </c>
      <c r="AG18" s="15">
        <v>16628.15865665612</v>
      </c>
      <c r="AH18" s="16">
        <v>18571.75</v>
      </c>
    </row>
    <row r="19" spans="1:34" s="3" customFormat="1" x14ac:dyDescent="0.25">
      <c r="A19" s="9" t="s">
        <v>14</v>
      </c>
      <c r="B19" s="25">
        <f t="shared" si="9"/>
        <v>0.9223899888373186</v>
      </c>
      <c r="C19" s="26">
        <f t="shared" si="10"/>
        <v>1.8434867537541204</v>
      </c>
      <c r="D19" s="26">
        <f t="shared" si="11"/>
        <v>1.4625469398511102</v>
      </c>
      <c r="E19" s="26">
        <f t="shared" si="12"/>
        <v>1.5711711711711711</v>
      </c>
      <c r="F19" s="26">
        <f t="shared" si="13"/>
        <v>1.5565080081209115</v>
      </c>
      <c r="G19" s="26">
        <f t="shared" si="14"/>
        <v>3.3243787777031568</v>
      </c>
      <c r="H19" s="26">
        <f t="shared" si="6"/>
        <v>1.6150602414074411</v>
      </c>
      <c r="I19" s="26">
        <f t="shared" si="7"/>
        <v>2.5687561077760717</v>
      </c>
      <c r="J19" s="26">
        <f t="shared" si="8"/>
        <v>3.3540927080965575</v>
      </c>
      <c r="K19" s="26">
        <v>2.7814301833160635</v>
      </c>
      <c r="L19" s="26">
        <v>2.6975673351640732</v>
      </c>
      <c r="M19" s="14">
        <v>157</v>
      </c>
      <c r="N19" s="15">
        <v>302</v>
      </c>
      <c r="O19" s="15">
        <v>222</v>
      </c>
      <c r="P19" s="15">
        <v>218</v>
      </c>
      <c r="Q19" s="15">
        <v>207</v>
      </c>
      <c r="R19" s="15">
        <v>495</v>
      </c>
      <c r="S19" s="15">
        <v>228.6346258975438</v>
      </c>
      <c r="T19" s="15">
        <v>368</v>
      </c>
      <c r="U19" s="15">
        <v>484.60219414035583</v>
      </c>
      <c r="V19" s="15">
        <v>417.23392630916021</v>
      </c>
      <c r="W19" s="16">
        <v>486.25</v>
      </c>
      <c r="X19" s="14">
        <v>17021</v>
      </c>
      <c r="Y19" s="15">
        <v>16382</v>
      </c>
      <c r="Z19" s="15">
        <v>15179</v>
      </c>
      <c r="AA19" s="15">
        <v>13875</v>
      </c>
      <c r="AB19" s="15">
        <v>13299</v>
      </c>
      <c r="AC19" s="15">
        <v>14890</v>
      </c>
      <c r="AD19" s="15">
        <v>14156.414729044447</v>
      </c>
      <c r="AE19" s="15">
        <v>14326</v>
      </c>
      <c r="AF19" s="15">
        <v>14448.085855544728</v>
      </c>
      <c r="AG19" s="15">
        <v>15000.697440182646</v>
      </c>
      <c r="AH19" s="16">
        <v>18025.5</v>
      </c>
    </row>
    <row r="20" spans="1:34" s="3" customFormat="1" x14ac:dyDescent="0.25">
      <c r="A20" s="24" t="s">
        <v>15</v>
      </c>
      <c r="B20" s="25">
        <f t="shared" si="9"/>
        <v>1.8206960129061995</v>
      </c>
      <c r="C20" s="26">
        <f t="shared" si="10"/>
        <v>3.697749196141479</v>
      </c>
      <c r="D20" s="26">
        <f t="shared" si="11"/>
        <v>3.0259822560202787</v>
      </c>
      <c r="E20" s="26">
        <f t="shared" si="12"/>
        <v>2.8048248801046358</v>
      </c>
      <c r="F20" s="26">
        <f t="shared" si="13"/>
        <v>2.128259337561663</v>
      </c>
      <c r="G20" s="26">
        <f t="shared" si="14"/>
        <v>3.2165605095541401</v>
      </c>
      <c r="H20" s="26">
        <f t="shared" si="6"/>
        <v>3.2235238580111951</v>
      </c>
      <c r="I20" s="26">
        <f t="shared" si="7"/>
        <v>2.9160450291604501</v>
      </c>
      <c r="J20" s="26">
        <f t="shared" si="8"/>
        <v>2.2304012185165751</v>
      </c>
      <c r="K20" s="26">
        <v>2.2618511371769578</v>
      </c>
      <c r="L20" s="26">
        <v>3.9196418823015611</v>
      </c>
      <c r="M20" s="14">
        <v>79</v>
      </c>
      <c r="N20" s="15">
        <v>184</v>
      </c>
      <c r="O20" s="15">
        <v>191</v>
      </c>
      <c r="P20" s="15">
        <v>193</v>
      </c>
      <c r="Q20" s="15">
        <v>151</v>
      </c>
      <c r="R20" s="15">
        <v>202</v>
      </c>
      <c r="S20" s="15">
        <v>245.3078867919962</v>
      </c>
      <c r="T20" s="15">
        <v>215</v>
      </c>
      <c r="U20" s="15">
        <v>163.83698226009849</v>
      </c>
      <c r="V20" s="15">
        <v>171.66096819888205</v>
      </c>
      <c r="W20" s="16">
        <v>269.25</v>
      </c>
      <c r="X20" s="14">
        <v>4339</v>
      </c>
      <c r="Y20" s="15">
        <v>4976</v>
      </c>
      <c r="Z20" s="15">
        <v>6312</v>
      </c>
      <c r="AA20" s="15">
        <v>6881</v>
      </c>
      <c r="AB20" s="15">
        <v>7095</v>
      </c>
      <c r="AC20" s="15">
        <v>6280</v>
      </c>
      <c r="AD20" s="15">
        <v>7609.9293070950889</v>
      </c>
      <c r="AE20" s="15">
        <v>7373</v>
      </c>
      <c r="AF20" s="15">
        <v>7345.6282618544019</v>
      </c>
      <c r="AG20" s="15">
        <v>7589.4016797734121</v>
      </c>
      <c r="AH20" s="16">
        <v>6869.25</v>
      </c>
    </row>
    <row r="21" spans="1:34" s="3" customFormat="1" x14ac:dyDescent="0.25">
      <c r="A21" s="9" t="s">
        <v>16</v>
      </c>
      <c r="B21" s="25">
        <f t="shared" si="9"/>
        <v>3.2950936982870429</v>
      </c>
      <c r="C21" s="26">
        <f t="shared" si="10"/>
        <v>2.8367747242317507</v>
      </c>
      <c r="D21" s="26">
        <f t="shared" si="11"/>
        <v>3.3952801763361711</v>
      </c>
      <c r="E21" s="26">
        <f t="shared" si="12"/>
        <v>3.9899724433557866</v>
      </c>
      <c r="F21" s="26">
        <f t="shared" si="13"/>
        <v>3.618688027100462</v>
      </c>
      <c r="G21" s="26">
        <f t="shared" si="14"/>
        <v>3.5544808276213162</v>
      </c>
      <c r="H21" s="26">
        <f t="shared" si="6"/>
        <v>2.8237273183005835</v>
      </c>
      <c r="I21" s="26">
        <f t="shared" si="7"/>
        <v>4.4414655942806069</v>
      </c>
      <c r="J21" s="26">
        <f t="shared" si="8"/>
        <v>4.7515345629389092</v>
      </c>
      <c r="K21" s="26">
        <v>5.2154802231694379</v>
      </c>
      <c r="L21" s="26">
        <v>3.7306987510744389</v>
      </c>
      <c r="M21" s="14">
        <v>2947</v>
      </c>
      <c r="N21" s="15">
        <v>2690</v>
      </c>
      <c r="O21" s="15">
        <v>3358</v>
      </c>
      <c r="P21" s="15">
        <v>4170</v>
      </c>
      <c r="Q21" s="15">
        <v>4102</v>
      </c>
      <c r="R21" s="15">
        <v>3910</v>
      </c>
      <c r="S21" s="15">
        <v>3079.6076006996173</v>
      </c>
      <c r="T21" s="15">
        <v>4970</v>
      </c>
      <c r="U21" s="15">
        <v>5135.3365291469836</v>
      </c>
      <c r="V21" s="15">
        <v>5766.1447468231327</v>
      </c>
      <c r="W21" s="16">
        <v>4524.75</v>
      </c>
      <c r="X21" s="14">
        <v>89436</v>
      </c>
      <c r="Y21" s="15">
        <v>94826</v>
      </c>
      <c r="Z21" s="15">
        <v>98902</v>
      </c>
      <c r="AA21" s="15">
        <v>104512</v>
      </c>
      <c r="AB21" s="15">
        <v>113356</v>
      </c>
      <c r="AC21" s="15">
        <v>110002</v>
      </c>
      <c r="AD21" s="15">
        <v>109061.79151013176</v>
      </c>
      <c r="AE21" s="15">
        <v>111900</v>
      </c>
      <c r="AF21" s="15">
        <v>108077.4318512099</v>
      </c>
      <c r="AG21" s="15">
        <v>110558.27076493173</v>
      </c>
      <c r="AH21" s="16">
        <v>121284.25</v>
      </c>
    </row>
    <row r="22" spans="1:34" x14ac:dyDescent="0.25">
      <c r="A22" s="6" t="s">
        <v>17</v>
      </c>
      <c r="B22" s="27">
        <f t="shared" si="9"/>
        <v>3.2875973175055884</v>
      </c>
      <c r="C22" s="28">
        <f t="shared" si="10"/>
        <v>3.2330439899955863</v>
      </c>
      <c r="D22" s="28">
        <f t="shared" si="11"/>
        <v>5.9412811924806128</v>
      </c>
      <c r="E22" s="28">
        <f t="shared" si="12"/>
        <v>5.9991526620533824</v>
      </c>
      <c r="F22" s="28">
        <f t="shared" si="13"/>
        <v>5.3923741964087784</v>
      </c>
      <c r="G22" s="28">
        <f t="shared" si="14"/>
        <v>5.3412870769992029</v>
      </c>
      <c r="H22" s="28">
        <f t="shared" si="6"/>
        <v>4.2906057188237758</v>
      </c>
      <c r="I22" s="28">
        <f t="shared" si="7"/>
        <v>5.9133329694918952</v>
      </c>
      <c r="J22" s="28">
        <f t="shared" si="8"/>
        <v>5.9724510791145455</v>
      </c>
      <c r="K22" s="28">
        <v>5.5644778273183402</v>
      </c>
      <c r="L22" s="28">
        <v>3.799890493069364</v>
      </c>
      <c r="M22" s="17">
        <v>853</v>
      </c>
      <c r="N22" s="18">
        <v>879</v>
      </c>
      <c r="O22" s="18">
        <v>1969</v>
      </c>
      <c r="P22" s="18">
        <v>2124</v>
      </c>
      <c r="Q22" s="18">
        <v>1946</v>
      </c>
      <c r="R22" s="18">
        <v>1943</v>
      </c>
      <c r="S22" s="18">
        <v>1468.584106354185</v>
      </c>
      <c r="T22" s="18">
        <v>2167</v>
      </c>
      <c r="U22" s="18">
        <v>2197.889112354927</v>
      </c>
      <c r="V22" s="18">
        <v>2144.4393064219375</v>
      </c>
      <c r="W22" s="19">
        <v>1648.25</v>
      </c>
      <c r="X22" s="17">
        <v>25946</v>
      </c>
      <c r="Y22" s="18">
        <v>27188</v>
      </c>
      <c r="Z22" s="18">
        <v>33141</v>
      </c>
      <c r="AA22" s="18">
        <v>35405</v>
      </c>
      <c r="AB22" s="18">
        <v>36088</v>
      </c>
      <c r="AC22" s="18">
        <v>36377</v>
      </c>
      <c r="AD22" s="18">
        <v>34227.89700557202</v>
      </c>
      <c r="AE22" s="18">
        <v>36646</v>
      </c>
      <c r="AF22" s="18">
        <v>36800.454005238636</v>
      </c>
      <c r="AG22" s="18">
        <v>38538.015119657619</v>
      </c>
      <c r="AH22" s="19">
        <v>43376.25</v>
      </c>
    </row>
    <row r="23" spans="1:34" x14ac:dyDescent="0.25">
      <c r="A23" s="6" t="s">
        <v>18</v>
      </c>
      <c r="B23" s="27">
        <f t="shared" si="9"/>
        <v>3.2981571901086784</v>
      </c>
      <c r="C23" s="28">
        <f t="shared" si="10"/>
        <v>2.677488985481534</v>
      </c>
      <c r="D23" s="28">
        <f t="shared" si="11"/>
        <v>2.1121941576314227</v>
      </c>
      <c r="E23" s="28">
        <f t="shared" si="12"/>
        <v>2.9606262751964345</v>
      </c>
      <c r="F23" s="28">
        <f t="shared" si="13"/>
        <v>2.7902883470518196</v>
      </c>
      <c r="G23" s="28">
        <f t="shared" si="14"/>
        <v>2.6716468590831917</v>
      </c>
      <c r="H23" s="28">
        <f t="shared" si="6"/>
        <v>2.152799216199111</v>
      </c>
      <c r="I23" s="28">
        <f t="shared" si="7"/>
        <v>3.7247189518165151</v>
      </c>
      <c r="J23" s="28">
        <f t="shared" si="8"/>
        <v>4.1211727903781883</v>
      </c>
      <c r="K23" s="28">
        <v>5.0287317199197519</v>
      </c>
      <c r="L23" s="28">
        <v>3.6921753863531346</v>
      </c>
      <c r="M23" s="17">
        <v>2094</v>
      </c>
      <c r="N23" s="18">
        <v>1811</v>
      </c>
      <c r="O23" s="18">
        <v>1389</v>
      </c>
      <c r="P23" s="18">
        <v>2046</v>
      </c>
      <c r="Q23" s="18">
        <v>2156</v>
      </c>
      <c r="R23" s="18">
        <v>1967</v>
      </c>
      <c r="S23" s="18">
        <v>1611.023494345432</v>
      </c>
      <c r="T23" s="18">
        <v>2803</v>
      </c>
      <c r="U23" s="18">
        <v>2937.4474167920571</v>
      </c>
      <c r="V23" s="18">
        <v>3621.7054404011956</v>
      </c>
      <c r="W23" s="19">
        <v>2876.5</v>
      </c>
      <c r="X23" s="17">
        <v>63490</v>
      </c>
      <c r="Y23" s="18">
        <v>67638</v>
      </c>
      <c r="Z23" s="18">
        <v>65761</v>
      </c>
      <c r="AA23" s="18">
        <v>69107</v>
      </c>
      <c r="AB23" s="18">
        <v>77268</v>
      </c>
      <c r="AC23" s="18">
        <v>73625</v>
      </c>
      <c r="AD23" s="18">
        <v>74833.89450455975</v>
      </c>
      <c r="AE23" s="18">
        <v>75254</v>
      </c>
      <c r="AF23" s="18">
        <v>71276.977845971254</v>
      </c>
      <c r="AG23" s="18">
        <v>72020.255645274126</v>
      </c>
      <c r="AH23" s="19">
        <v>77908</v>
      </c>
    </row>
    <row r="24" spans="1:34" s="3" customFormat="1" x14ac:dyDescent="0.25">
      <c r="A24" s="9" t="s">
        <v>19</v>
      </c>
      <c r="B24" s="25">
        <f t="shared" si="9"/>
        <v>1.5465813039855023</v>
      </c>
      <c r="C24" s="26">
        <f t="shared" si="10"/>
        <v>1.5368149510140234</v>
      </c>
      <c r="D24" s="26">
        <f t="shared" si="11"/>
        <v>1.8527882583271746</v>
      </c>
      <c r="E24" s="26">
        <f t="shared" si="12"/>
        <v>2.014708170493964</v>
      </c>
      <c r="F24" s="26">
        <f t="shared" si="13"/>
        <v>1.9367777842297331</v>
      </c>
      <c r="G24" s="26">
        <f t="shared" si="14"/>
        <v>2.2447119338353771</v>
      </c>
      <c r="H24" s="26">
        <f t="shared" si="6"/>
        <v>2.227985645540449</v>
      </c>
      <c r="I24" s="26">
        <f t="shared" si="7"/>
        <v>2.6683745219050348</v>
      </c>
      <c r="J24" s="26">
        <f t="shared" si="8"/>
        <v>3.0720937497891847</v>
      </c>
      <c r="K24" s="26">
        <v>3.1944110992864996</v>
      </c>
      <c r="L24" s="26">
        <v>2.6878691295503456</v>
      </c>
      <c r="M24" s="14">
        <v>5846</v>
      </c>
      <c r="N24" s="15">
        <v>5600</v>
      </c>
      <c r="O24" s="15">
        <v>7145</v>
      </c>
      <c r="P24" s="15">
        <v>8805</v>
      </c>
      <c r="Q24" s="15">
        <v>8672</v>
      </c>
      <c r="R24" s="15">
        <v>10072</v>
      </c>
      <c r="S24" s="15">
        <v>9585.986072178508</v>
      </c>
      <c r="T24" s="15">
        <v>11916</v>
      </c>
      <c r="U24" s="15">
        <v>14552.79214457819</v>
      </c>
      <c r="V24" s="15">
        <v>14515.840423251993</v>
      </c>
      <c r="W24" s="16">
        <v>12308.25</v>
      </c>
      <c r="X24" s="14">
        <v>377995</v>
      </c>
      <c r="Y24" s="15">
        <v>364390</v>
      </c>
      <c r="Z24" s="15">
        <v>385635</v>
      </c>
      <c r="AA24" s="15">
        <v>437036</v>
      </c>
      <c r="AB24" s="15">
        <v>447754</v>
      </c>
      <c r="AC24" s="15">
        <v>448699</v>
      </c>
      <c r="AD24" s="15">
        <v>430253.49339058279</v>
      </c>
      <c r="AE24" s="15">
        <v>446564</v>
      </c>
      <c r="AF24" s="15">
        <v>473709.24619656685</v>
      </c>
      <c r="AG24" s="15">
        <v>454413.66098728613</v>
      </c>
      <c r="AH24" s="16">
        <v>457918.5</v>
      </c>
    </row>
    <row r="25" spans="1:34" x14ac:dyDescent="0.25">
      <c r="A25" s="6" t="s">
        <v>20</v>
      </c>
      <c r="B25" s="27">
        <f t="shared" si="9"/>
        <v>1.9659316299148288</v>
      </c>
      <c r="C25" s="28">
        <f t="shared" si="10"/>
        <v>1.9522673409373736</v>
      </c>
      <c r="D25" s="28">
        <f t="shared" si="11"/>
        <v>2.1591890202149515</v>
      </c>
      <c r="E25" s="28">
        <f t="shared" si="12"/>
        <v>2.7556630243857927</v>
      </c>
      <c r="F25" s="28">
        <f t="shared" si="13"/>
        <v>2.3201039993882389</v>
      </c>
      <c r="G25" s="28">
        <f t="shared" si="14"/>
        <v>2.5035716195671274</v>
      </c>
      <c r="H25" s="28">
        <f t="shared" si="6"/>
        <v>2.5333908411280763</v>
      </c>
      <c r="I25" s="28">
        <f t="shared" si="7"/>
        <v>2.9965040785749961</v>
      </c>
      <c r="J25" s="28">
        <f t="shared" si="8"/>
        <v>3.153758282300454</v>
      </c>
      <c r="K25" s="28">
        <v>3.2768499364155406</v>
      </c>
      <c r="L25" s="28">
        <v>2.6530904918973182</v>
      </c>
      <c r="M25" s="17">
        <v>2696</v>
      </c>
      <c r="N25" s="18">
        <v>2463</v>
      </c>
      <c r="O25" s="18">
        <v>2901</v>
      </c>
      <c r="P25" s="18">
        <v>3624</v>
      </c>
      <c r="Q25" s="18">
        <v>3034</v>
      </c>
      <c r="R25" s="18">
        <v>3277</v>
      </c>
      <c r="S25" s="18">
        <v>3457.5967022476352</v>
      </c>
      <c r="T25" s="18">
        <v>4140</v>
      </c>
      <c r="U25" s="18">
        <v>4614.788282408842</v>
      </c>
      <c r="V25" s="18">
        <v>4561.1392503306324</v>
      </c>
      <c r="W25" s="19">
        <v>3746.25</v>
      </c>
      <c r="X25" s="17">
        <v>137136</v>
      </c>
      <c r="Y25" s="18">
        <v>126161</v>
      </c>
      <c r="Z25" s="18">
        <v>134356</v>
      </c>
      <c r="AA25" s="18">
        <v>131511</v>
      </c>
      <c r="AB25" s="18">
        <v>130770</v>
      </c>
      <c r="AC25" s="18">
        <v>130893</v>
      </c>
      <c r="AD25" s="18">
        <v>136480.98217281097</v>
      </c>
      <c r="AE25" s="18">
        <v>138161</v>
      </c>
      <c r="AF25" s="18">
        <v>146326.63220602516</v>
      </c>
      <c r="AG25" s="18">
        <v>139192.8021983192</v>
      </c>
      <c r="AH25" s="19">
        <v>141203.25</v>
      </c>
    </row>
    <row r="26" spans="1:34" x14ac:dyDescent="0.25">
      <c r="A26" s="6" t="s">
        <v>21</v>
      </c>
      <c r="B26" s="27">
        <f t="shared" si="9"/>
        <v>1.7715387151588931</v>
      </c>
      <c r="C26" s="28">
        <f t="shared" si="10"/>
        <v>1.5813927451858487</v>
      </c>
      <c r="D26" s="28">
        <f t="shared" si="11"/>
        <v>2.0584990447488094</v>
      </c>
      <c r="E26" s="28">
        <f t="shared" si="12"/>
        <v>1.4984657208670102</v>
      </c>
      <c r="F26" s="28">
        <f t="shared" si="13"/>
        <v>1.6459695235510114</v>
      </c>
      <c r="G26" s="28">
        <f t="shared" si="14"/>
        <v>2.2574773635255827</v>
      </c>
      <c r="H26" s="28">
        <f t="shared" si="6"/>
        <v>2.5571416621375751</v>
      </c>
      <c r="I26" s="28">
        <f t="shared" si="7"/>
        <v>2.8302058496987788</v>
      </c>
      <c r="J26" s="28">
        <f t="shared" si="8"/>
        <v>2.9418167908015533</v>
      </c>
      <c r="K26" s="28">
        <v>3.2705582822124506</v>
      </c>
      <c r="L26" s="28">
        <v>2.7656123457506263</v>
      </c>
      <c r="M26" s="17">
        <v>1397</v>
      </c>
      <c r="N26" s="18">
        <v>1130</v>
      </c>
      <c r="O26" s="18">
        <v>1530</v>
      </c>
      <c r="P26" s="18">
        <v>1841</v>
      </c>
      <c r="Q26" s="18">
        <v>2183</v>
      </c>
      <c r="R26" s="18">
        <v>2927</v>
      </c>
      <c r="S26" s="18">
        <v>2625.0393353375566</v>
      </c>
      <c r="T26" s="18">
        <v>3110</v>
      </c>
      <c r="U26" s="18">
        <v>3668.0447936695737</v>
      </c>
      <c r="V26" s="18">
        <v>3672.6491004500785</v>
      </c>
      <c r="W26" s="19">
        <v>3099</v>
      </c>
      <c r="X26" s="17">
        <v>78858</v>
      </c>
      <c r="Y26" s="18">
        <v>71456</v>
      </c>
      <c r="Z26" s="18">
        <v>74326</v>
      </c>
      <c r="AA26" s="18">
        <v>122859</v>
      </c>
      <c r="AB26" s="18">
        <v>132627</v>
      </c>
      <c r="AC26" s="18">
        <v>129658</v>
      </c>
      <c r="AD26" s="18">
        <v>102655.21751122792</v>
      </c>
      <c r="AE26" s="18">
        <v>109886</v>
      </c>
      <c r="AF26" s="18">
        <v>124686.37765406682</v>
      </c>
      <c r="AG26" s="18">
        <v>112294.25631778143</v>
      </c>
      <c r="AH26" s="19">
        <v>112054.75</v>
      </c>
    </row>
    <row r="27" spans="1:34" x14ac:dyDescent="0.25">
      <c r="A27" s="6" t="s">
        <v>22</v>
      </c>
      <c r="B27" s="27">
        <f t="shared" si="9"/>
        <v>1.0820920858513219</v>
      </c>
      <c r="C27" s="28">
        <f t="shared" si="10"/>
        <v>1.2034322102498605</v>
      </c>
      <c r="D27" s="28">
        <f t="shared" si="11"/>
        <v>1.5337405977858527</v>
      </c>
      <c r="E27" s="28">
        <f t="shared" si="12"/>
        <v>1.8284738265468121</v>
      </c>
      <c r="F27" s="28">
        <f t="shared" si="13"/>
        <v>1.8740812662388733</v>
      </c>
      <c r="G27" s="28">
        <f t="shared" si="14"/>
        <v>2.0558283904160555</v>
      </c>
      <c r="H27" s="28">
        <f t="shared" si="6"/>
        <v>1.8330889720386208</v>
      </c>
      <c r="I27" s="28">
        <f t="shared" si="7"/>
        <v>2.3504284267846081</v>
      </c>
      <c r="J27" s="28">
        <f t="shared" si="8"/>
        <v>3.0932784849994306</v>
      </c>
      <c r="K27" s="28">
        <v>3.0957262359740638</v>
      </c>
      <c r="L27" s="28">
        <v>2.6692986677937363</v>
      </c>
      <c r="M27" s="17">
        <v>1753</v>
      </c>
      <c r="N27" s="18">
        <v>2007</v>
      </c>
      <c r="O27" s="18">
        <v>2714</v>
      </c>
      <c r="P27" s="18">
        <v>3340</v>
      </c>
      <c r="Q27" s="18">
        <v>3455</v>
      </c>
      <c r="R27" s="18">
        <v>3868</v>
      </c>
      <c r="S27" s="18">
        <v>3503.3500345933171</v>
      </c>
      <c r="T27" s="18">
        <v>4666</v>
      </c>
      <c r="U27" s="18">
        <v>6269.9590684997756</v>
      </c>
      <c r="V27" s="18">
        <v>6282.0520724712824</v>
      </c>
      <c r="W27" s="19">
        <v>5463</v>
      </c>
      <c r="X27" s="17">
        <v>162001</v>
      </c>
      <c r="Y27" s="18">
        <v>166773</v>
      </c>
      <c r="Z27" s="18">
        <v>176953</v>
      </c>
      <c r="AA27" s="18">
        <v>182666</v>
      </c>
      <c r="AB27" s="18">
        <v>184357</v>
      </c>
      <c r="AC27" s="18">
        <v>188148</v>
      </c>
      <c r="AD27" s="18">
        <v>191117.29370654389</v>
      </c>
      <c r="AE27" s="18">
        <v>198517</v>
      </c>
      <c r="AF27" s="18">
        <v>202696.23633647489</v>
      </c>
      <c r="AG27" s="18">
        <v>202926.6024711855</v>
      </c>
      <c r="AH27" s="19">
        <v>204660.5</v>
      </c>
    </row>
    <row r="28" spans="1:34" s="3" customFormat="1" x14ac:dyDescent="0.25">
      <c r="A28" s="9" t="s">
        <v>23</v>
      </c>
      <c r="B28" s="25">
        <f t="shared" ref="B28:G30" si="15">M28/X28*100</f>
        <v>2.6157023120217029</v>
      </c>
      <c r="C28" s="26">
        <f t="shared" si="15"/>
        <v>2.422281063057762</v>
      </c>
      <c r="D28" s="26">
        <f t="shared" si="15"/>
        <v>2.2016153155848039</v>
      </c>
      <c r="E28" s="26">
        <f t="shared" si="15"/>
        <v>2.1997915409512316</v>
      </c>
      <c r="F28" s="26">
        <f t="shared" si="15"/>
        <v>2.4043179587831207</v>
      </c>
      <c r="G28" s="26">
        <f t="shared" si="15"/>
        <v>2.7657711105460914</v>
      </c>
      <c r="H28" s="26">
        <f t="shared" si="6"/>
        <v>2.5099770357053997</v>
      </c>
      <c r="I28" s="26">
        <f t="shared" si="7"/>
        <v>3.7869960382195291</v>
      </c>
      <c r="J28" s="26">
        <f t="shared" si="8"/>
        <v>3.2651482570653014</v>
      </c>
      <c r="K28" s="26">
        <v>3.9181327603582381</v>
      </c>
      <c r="L28" s="26">
        <v>2.8908827930799141</v>
      </c>
      <c r="M28" s="14">
        <v>646</v>
      </c>
      <c r="N28" s="15">
        <v>741</v>
      </c>
      <c r="O28" s="15">
        <v>736</v>
      </c>
      <c r="P28" s="15">
        <v>802</v>
      </c>
      <c r="Q28" s="15">
        <v>882</v>
      </c>
      <c r="R28" s="15">
        <v>979</v>
      </c>
      <c r="S28" s="15">
        <v>922.38275772866109</v>
      </c>
      <c r="T28" s="15">
        <v>1300</v>
      </c>
      <c r="U28" s="15">
        <v>1198.1405000663199</v>
      </c>
      <c r="V28" s="15">
        <v>1475.365835868216</v>
      </c>
      <c r="W28" s="16">
        <v>1154.25</v>
      </c>
      <c r="X28" s="14">
        <v>24697</v>
      </c>
      <c r="Y28" s="15">
        <v>30591</v>
      </c>
      <c r="Z28" s="15">
        <v>33430</v>
      </c>
      <c r="AA28" s="15">
        <v>36458</v>
      </c>
      <c r="AB28" s="15">
        <v>36684</v>
      </c>
      <c r="AC28" s="15">
        <v>35397</v>
      </c>
      <c r="AD28" s="15">
        <v>36748.653258870807</v>
      </c>
      <c r="AE28" s="15">
        <v>34328</v>
      </c>
      <c r="AF28" s="15">
        <v>36694.826872676298</v>
      </c>
      <c r="AG28" s="15">
        <v>37654.819938600602</v>
      </c>
      <c r="AH28" s="16">
        <v>39927.25</v>
      </c>
    </row>
    <row r="29" spans="1:34" x14ac:dyDescent="0.25">
      <c r="A29" s="6" t="s">
        <v>24</v>
      </c>
      <c r="B29" s="27">
        <f t="shared" si="15"/>
        <v>2.1997755331088662</v>
      </c>
      <c r="C29" s="28">
        <f t="shared" si="15"/>
        <v>2.4876604146100689</v>
      </c>
      <c r="D29" s="28">
        <f t="shared" si="15"/>
        <v>2.3496164715381509</v>
      </c>
      <c r="E29" s="28">
        <f t="shared" si="15"/>
        <v>3.2002801120448177</v>
      </c>
      <c r="F29" s="28">
        <f t="shared" si="15"/>
        <v>3.0425055928411631</v>
      </c>
      <c r="G29" s="28">
        <f t="shared" si="15"/>
        <v>4.0652754711531518</v>
      </c>
      <c r="H29" s="28">
        <f t="shared" si="6"/>
        <v>1.9707046834791038</v>
      </c>
      <c r="I29" s="28">
        <f t="shared" si="7"/>
        <v>4.4184535412605586</v>
      </c>
      <c r="J29" s="28">
        <f t="shared" si="8"/>
        <v>3.6702589852045122</v>
      </c>
      <c r="K29" s="28">
        <v>5.4547288779244338</v>
      </c>
      <c r="L29" s="28">
        <v>2.9070219549495837</v>
      </c>
      <c r="M29" s="17">
        <v>196</v>
      </c>
      <c r="N29" s="18">
        <v>252</v>
      </c>
      <c r="O29" s="18">
        <v>291</v>
      </c>
      <c r="P29" s="18">
        <v>457</v>
      </c>
      <c r="Q29" s="18">
        <v>408</v>
      </c>
      <c r="R29" s="18">
        <v>563</v>
      </c>
      <c r="S29" s="18">
        <v>276.82170451117071</v>
      </c>
      <c r="T29" s="18">
        <v>680</v>
      </c>
      <c r="U29" s="18">
        <v>627.03417097283796</v>
      </c>
      <c r="V29" s="18">
        <v>985.90328456321265</v>
      </c>
      <c r="W29" s="19">
        <v>560.75</v>
      </c>
      <c r="X29" s="17">
        <v>8910</v>
      </c>
      <c r="Y29" s="18">
        <v>10130</v>
      </c>
      <c r="Z29" s="18">
        <v>12385</v>
      </c>
      <c r="AA29" s="18">
        <v>14280</v>
      </c>
      <c r="AB29" s="18">
        <v>13410</v>
      </c>
      <c r="AC29" s="18">
        <v>13849</v>
      </c>
      <c r="AD29" s="18">
        <v>14046.838515777343</v>
      </c>
      <c r="AE29" s="18">
        <v>15390</v>
      </c>
      <c r="AF29" s="18">
        <v>17084.194153614986</v>
      </c>
      <c r="AG29" s="18">
        <v>18074.285755121829</v>
      </c>
      <c r="AH29" s="19">
        <v>19289.5</v>
      </c>
    </row>
    <row r="30" spans="1:34" x14ac:dyDescent="0.25">
      <c r="A30" s="6" t="s">
        <v>25</v>
      </c>
      <c r="B30" s="27">
        <f t="shared" si="15"/>
        <v>2.8504465699626271</v>
      </c>
      <c r="C30" s="28">
        <f t="shared" si="15"/>
        <v>2.3899125164947952</v>
      </c>
      <c r="D30" s="28">
        <f t="shared" si="15"/>
        <v>2.1145165122356855</v>
      </c>
      <c r="E30" s="28">
        <f t="shared" si="15"/>
        <v>1.5555956353142755</v>
      </c>
      <c r="F30" s="28">
        <f t="shared" si="15"/>
        <v>2.0366073730342871</v>
      </c>
      <c r="G30" s="28">
        <f t="shared" si="15"/>
        <v>1.9305736031186189</v>
      </c>
      <c r="H30" s="28">
        <f t="shared" si="6"/>
        <v>2.8436539568445225</v>
      </c>
      <c r="I30" s="28">
        <f t="shared" si="7"/>
        <v>3.2738409546942653</v>
      </c>
      <c r="J30" s="28">
        <f t="shared" si="8"/>
        <v>2.9122279595720193</v>
      </c>
      <c r="K30" s="28">
        <v>2.4997405418999814</v>
      </c>
      <c r="L30" s="28">
        <v>2.875797991544621</v>
      </c>
      <c r="M30" s="17">
        <v>450</v>
      </c>
      <c r="N30" s="18">
        <v>489</v>
      </c>
      <c r="O30" s="18">
        <v>445</v>
      </c>
      <c r="P30" s="18">
        <v>345</v>
      </c>
      <c r="Q30" s="18">
        <v>474</v>
      </c>
      <c r="R30" s="18">
        <v>416</v>
      </c>
      <c r="S30" s="18">
        <v>645.56105321749044</v>
      </c>
      <c r="T30" s="18">
        <v>620</v>
      </c>
      <c r="U30" s="18">
        <v>571.10632909348203</v>
      </c>
      <c r="V30" s="18">
        <v>489.46255130500344</v>
      </c>
      <c r="W30" s="19">
        <v>593.5</v>
      </c>
      <c r="X30" s="17">
        <v>15787</v>
      </c>
      <c r="Y30" s="18">
        <v>20461</v>
      </c>
      <c r="Z30" s="18">
        <v>21045</v>
      </c>
      <c r="AA30" s="18">
        <v>22178</v>
      </c>
      <c r="AB30" s="18">
        <v>23274</v>
      </c>
      <c r="AC30" s="18">
        <v>21548</v>
      </c>
      <c r="AD30" s="18">
        <v>22701.814743093462</v>
      </c>
      <c r="AE30" s="18">
        <v>18938</v>
      </c>
      <c r="AF30" s="18">
        <v>19610.632719061312</v>
      </c>
      <c r="AG30" s="18">
        <v>19580.534183478776</v>
      </c>
      <c r="AH30" s="19">
        <v>20637.75</v>
      </c>
    </row>
    <row r="31" spans="1:34" s="3" customFormat="1" x14ac:dyDescent="0.25">
      <c r="A31" s="8" t="s">
        <v>26</v>
      </c>
      <c r="B31" s="29">
        <f t="shared" si="9"/>
        <v>2.0004891841799521</v>
      </c>
      <c r="C31" s="30">
        <f t="shared" si="10"/>
        <v>2.0995168782080573</v>
      </c>
      <c r="D31" s="30">
        <f t="shared" si="11"/>
        <v>2.1938077681120021</v>
      </c>
      <c r="E31" s="30">
        <f t="shared" si="12"/>
        <v>2.8319603764547692</v>
      </c>
      <c r="F31" s="30">
        <f t="shared" si="13"/>
        <v>2.7346123132061488</v>
      </c>
      <c r="G31" s="30">
        <f t="shared" si="14"/>
        <v>2.65181695528765</v>
      </c>
      <c r="H31" s="30">
        <f t="shared" si="6"/>
        <v>2.4359229539249392</v>
      </c>
      <c r="I31" s="30">
        <f t="shared" si="7"/>
        <v>3.5126179766122445</v>
      </c>
      <c r="J31" s="30">
        <f t="shared" si="8"/>
        <v>3.7601749697387636</v>
      </c>
      <c r="K31" s="30">
        <v>3.6499525539733417</v>
      </c>
      <c r="L31" s="30">
        <v>3.1606869131459501</v>
      </c>
      <c r="M31" s="20">
        <v>18975</v>
      </c>
      <c r="N31" s="21">
        <v>18930</v>
      </c>
      <c r="O31" s="21">
        <v>20659</v>
      </c>
      <c r="P31" s="21">
        <v>29149</v>
      </c>
      <c r="Q31" s="21">
        <v>28628</v>
      </c>
      <c r="R31" s="21">
        <v>27458</v>
      </c>
      <c r="S31" s="21">
        <v>24924.17937111991</v>
      </c>
      <c r="T31" s="21">
        <v>37061</v>
      </c>
      <c r="U31" s="21">
        <v>40261.521940619888</v>
      </c>
      <c r="V31" s="21">
        <v>38975.606095704199</v>
      </c>
      <c r="W31" s="22">
        <v>33908.75</v>
      </c>
      <c r="X31" s="20">
        <v>948518</v>
      </c>
      <c r="Y31" s="21">
        <v>901636</v>
      </c>
      <c r="Z31" s="21">
        <v>941696</v>
      </c>
      <c r="AA31" s="21">
        <v>1029287</v>
      </c>
      <c r="AB31" s="21">
        <v>1046876</v>
      </c>
      <c r="AC31" s="21">
        <v>1035441</v>
      </c>
      <c r="AD31" s="21">
        <v>1023192.4343485589</v>
      </c>
      <c r="AE31" s="21">
        <v>1055082</v>
      </c>
      <c r="AF31" s="21">
        <v>1070735.3318565662</v>
      </c>
      <c r="AG31" s="21">
        <v>1067838.7052805747</v>
      </c>
      <c r="AH31" s="22">
        <v>1072828.5</v>
      </c>
    </row>
    <row r="32" spans="1:34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2:34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2:34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</sheetData>
  <mergeCells count="3">
    <mergeCell ref="B6:L6"/>
    <mergeCell ref="M6:W6"/>
    <mergeCell ref="X6:AH6"/>
  </mergeCells>
  <hyperlinks>
    <hyperlink ref="A4" r:id="rId1" xr:uid="{00000000-0004-0000-0000-000000000000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4"/>
  <sheetViews>
    <sheetView workbookViewId="0">
      <selection activeCell="H3" sqref="H3"/>
    </sheetView>
  </sheetViews>
  <sheetFormatPr baseColWidth="10" defaultRowHeight="15" x14ac:dyDescent="0.25"/>
  <cols>
    <col min="1" max="1" width="71.140625" customWidth="1"/>
    <col min="2" max="8" width="7.85546875" style="10" customWidth="1"/>
    <col min="9" max="9" width="8.5703125" style="10" customWidth="1"/>
    <col min="10" max="10" width="7.85546875" style="10" customWidth="1"/>
    <col min="11" max="23" width="8.5703125" style="10" customWidth="1"/>
    <col min="24" max="34" width="10.5703125" style="10" customWidth="1"/>
  </cols>
  <sheetData>
    <row r="1" spans="1:34" ht="15.75" x14ac:dyDescent="0.25">
      <c r="A1" s="1" t="s">
        <v>33</v>
      </c>
    </row>
    <row r="2" spans="1:34" x14ac:dyDescent="0.25">
      <c r="A2" s="3" t="s">
        <v>30</v>
      </c>
    </row>
    <row r="3" spans="1:34" x14ac:dyDescent="0.25">
      <c r="A3" t="s">
        <v>1</v>
      </c>
    </row>
    <row r="4" spans="1:34" x14ac:dyDescent="0.25">
      <c r="A4" s="2" t="s">
        <v>2</v>
      </c>
    </row>
    <row r="6" spans="1:34" s="1" customFormat="1" ht="15.75" x14ac:dyDescent="0.25">
      <c r="A6" s="5" t="s">
        <v>29</v>
      </c>
      <c r="B6" s="31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1" t="s">
        <v>0</v>
      </c>
      <c r="N6" s="32"/>
      <c r="O6" s="32"/>
      <c r="P6" s="32"/>
      <c r="Q6" s="32"/>
      <c r="R6" s="32"/>
      <c r="S6" s="32"/>
      <c r="T6" s="32"/>
      <c r="U6" s="32"/>
      <c r="V6" s="32"/>
      <c r="W6" s="33"/>
      <c r="X6" s="31" t="s">
        <v>27</v>
      </c>
      <c r="Y6" s="32"/>
      <c r="Z6" s="32"/>
      <c r="AA6" s="32"/>
      <c r="AB6" s="32"/>
      <c r="AC6" s="32"/>
      <c r="AD6" s="32"/>
      <c r="AE6" s="32"/>
      <c r="AF6" s="32"/>
      <c r="AG6" s="32"/>
      <c r="AH6" s="33"/>
    </row>
    <row r="7" spans="1:34" s="4" customFormat="1" x14ac:dyDescent="0.25">
      <c r="A7" s="7"/>
      <c r="B7" s="11">
        <v>2015</v>
      </c>
      <c r="C7" s="12">
        <v>2016</v>
      </c>
      <c r="D7" s="12">
        <v>2017</v>
      </c>
      <c r="E7" s="12">
        <v>2018</v>
      </c>
      <c r="F7" s="12">
        <v>2019</v>
      </c>
      <c r="G7" s="12">
        <v>2020</v>
      </c>
      <c r="H7" s="12">
        <v>2021</v>
      </c>
      <c r="I7" s="12">
        <v>2022</v>
      </c>
      <c r="J7" s="12">
        <v>2023</v>
      </c>
      <c r="K7" s="12">
        <v>2024</v>
      </c>
      <c r="L7" s="12">
        <v>2025</v>
      </c>
      <c r="M7" s="11">
        <v>2015</v>
      </c>
      <c r="N7" s="12">
        <v>2016</v>
      </c>
      <c r="O7" s="12">
        <v>2017</v>
      </c>
      <c r="P7" s="12">
        <v>2018</v>
      </c>
      <c r="Q7" s="12">
        <v>2019</v>
      </c>
      <c r="R7" s="12">
        <v>2020</v>
      </c>
      <c r="S7" s="12">
        <v>2021</v>
      </c>
      <c r="T7" s="12">
        <v>2022</v>
      </c>
      <c r="U7" s="12">
        <v>2023</v>
      </c>
      <c r="V7" s="12">
        <v>2024</v>
      </c>
      <c r="W7" s="13">
        <v>2025</v>
      </c>
      <c r="X7" s="11">
        <v>2015</v>
      </c>
      <c r="Y7" s="12">
        <v>2016</v>
      </c>
      <c r="Z7" s="12">
        <v>2017</v>
      </c>
      <c r="AA7" s="12">
        <v>2018</v>
      </c>
      <c r="AB7" s="12">
        <v>2019</v>
      </c>
      <c r="AC7" s="12">
        <v>2020</v>
      </c>
      <c r="AD7" s="12">
        <v>2021</v>
      </c>
      <c r="AE7" s="12">
        <v>2022</v>
      </c>
      <c r="AF7" s="12">
        <v>2023</v>
      </c>
      <c r="AG7" s="12">
        <v>2024</v>
      </c>
      <c r="AH7" s="13">
        <v>2025</v>
      </c>
    </row>
    <row r="8" spans="1:34" s="3" customFormat="1" x14ac:dyDescent="0.25">
      <c r="A8" s="9" t="s">
        <v>6</v>
      </c>
      <c r="B8" s="25">
        <f t="shared" ref="B8:B31" si="0">M8/X8*100</f>
        <v>1.4570055709036533</v>
      </c>
      <c r="C8" s="26">
        <f t="shared" ref="C8:C31" si="1">N8/Y8*100</f>
        <v>1.2409997706947946</v>
      </c>
      <c r="D8" s="26">
        <f t="shared" ref="D8:D31" si="2">O8/Z8*100</f>
        <v>1.5563247378621057</v>
      </c>
      <c r="E8" s="26">
        <f t="shared" ref="E8:E31" si="3">P8/AA8*100</f>
        <v>1.661508253461129</v>
      </c>
      <c r="F8" s="26">
        <f t="shared" ref="F8:F31" si="4">Q8/AB8*100</f>
        <v>1.9309397295194584</v>
      </c>
      <c r="G8" s="26">
        <f t="shared" ref="G8:G31" si="5">R8/AC8*100</f>
        <v>1.4634525000731702</v>
      </c>
      <c r="H8" s="26">
        <f t="shared" ref="H8:H31" si="6">S8/AD8*100</f>
        <v>2.5253868271036581</v>
      </c>
      <c r="I8" s="26">
        <f t="shared" ref="I8:I31" si="7">T8/AE8*100</f>
        <v>3.3788977440945258</v>
      </c>
      <c r="J8" s="26">
        <f t="shared" ref="J8:J31" si="8">U8/AF8*100</f>
        <v>2.9206583948000473</v>
      </c>
      <c r="K8" s="26">
        <f t="shared" ref="K8:K31" si="9">V8/AG8*100</f>
        <v>2.768233023907273</v>
      </c>
      <c r="L8" s="26">
        <v>2.5475248276618543</v>
      </c>
      <c r="M8" s="14">
        <v>1598</v>
      </c>
      <c r="N8" s="15">
        <v>1353</v>
      </c>
      <c r="O8" s="15">
        <v>1839</v>
      </c>
      <c r="P8" s="15">
        <v>1997</v>
      </c>
      <c r="Q8" s="15">
        <v>2333</v>
      </c>
      <c r="R8" s="15">
        <v>1834.5642608767262</v>
      </c>
      <c r="S8" s="15">
        <v>3039</v>
      </c>
      <c r="T8" s="15">
        <v>4060.9482700438966</v>
      </c>
      <c r="U8" s="15">
        <v>3513.5975570149808</v>
      </c>
      <c r="V8" s="15">
        <v>3219.3910869296774</v>
      </c>
      <c r="W8" s="16">
        <v>3019.25</v>
      </c>
      <c r="X8" s="14">
        <v>109677</v>
      </c>
      <c r="Y8" s="15">
        <v>109025</v>
      </c>
      <c r="Z8" s="15">
        <v>118163</v>
      </c>
      <c r="AA8" s="15">
        <v>120192</v>
      </c>
      <c r="AB8" s="15">
        <v>120822</v>
      </c>
      <c r="AC8" s="15">
        <v>125358.64749863771</v>
      </c>
      <c r="AD8" s="15">
        <v>120338</v>
      </c>
      <c r="AE8" s="15">
        <v>120185.5923915255</v>
      </c>
      <c r="AF8" s="15">
        <v>120301.55814423914</v>
      </c>
      <c r="AG8" s="15">
        <v>116297.69095036693</v>
      </c>
      <c r="AH8" s="16">
        <v>118517</v>
      </c>
    </row>
    <row r="9" spans="1:34" x14ac:dyDescent="0.25">
      <c r="A9" s="6" t="s">
        <v>3</v>
      </c>
      <c r="B9" s="27">
        <f t="shared" si="0"/>
        <v>2.2660098522167487</v>
      </c>
      <c r="C9" s="28">
        <f t="shared" si="1"/>
        <v>1.4469453376205788</v>
      </c>
      <c r="D9" s="28">
        <f t="shared" si="2"/>
        <v>2.2653721682847898</v>
      </c>
      <c r="E9" s="28">
        <f t="shared" si="3"/>
        <v>0.94594594594594605</v>
      </c>
      <c r="F9" s="28">
        <f t="shared" si="4"/>
        <v>0.74257425742574257</v>
      </c>
      <c r="G9" s="28">
        <f t="shared" si="5"/>
        <v>0.75918679593464067</v>
      </c>
      <c r="H9" s="28">
        <f t="shared" si="6"/>
        <v>1.3522650439486139</v>
      </c>
      <c r="I9" s="28">
        <f t="shared" si="7"/>
        <v>0.76488807613199261</v>
      </c>
      <c r="J9" s="28">
        <f t="shared" si="8"/>
        <v>0.39465742403187992</v>
      </c>
      <c r="K9" s="28">
        <f t="shared" si="9"/>
        <v>0.83781112379039835</v>
      </c>
      <c r="L9" s="28">
        <v>0.46700507614213194</v>
      </c>
      <c r="M9" s="17">
        <v>46</v>
      </c>
      <c r="N9" s="18">
        <v>27</v>
      </c>
      <c r="O9" s="18">
        <v>35</v>
      </c>
      <c r="P9" s="18">
        <v>14</v>
      </c>
      <c r="Q9" s="18">
        <v>12</v>
      </c>
      <c r="R9" s="18">
        <v>13.024541064509</v>
      </c>
      <c r="S9" s="18">
        <v>20</v>
      </c>
      <c r="T9" s="18">
        <v>11.574659844374199</v>
      </c>
      <c r="U9" s="18">
        <v>6.8245138729536041</v>
      </c>
      <c r="V9" s="18">
        <v>12.405339346202901</v>
      </c>
      <c r="W9" s="19">
        <v>5.75</v>
      </c>
      <c r="X9" s="17">
        <v>2030</v>
      </c>
      <c r="Y9" s="18">
        <v>1866</v>
      </c>
      <c r="Z9" s="18">
        <v>1545</v>
      </c>
      <c r="AA9" s="18">
        <v>1480</v>
      </c>
      <c r="AB9" s="18">
        <v>1616</v>
      </c>
      <c r="AC9" s="18">
        <v>1715.591094873349</v>
      </c>
      <c r="AD9" s="18">
        <v>1479</v>
      </c>
      <c r="AE9" s="18">
        <v>1513.2488275809942</v>
      </c>
      <c r="AF9" s="18">
        <v>1729.2247547843745</v>
      </c>
      <c r="AG9" s="18">
        <v>1480.6844877016028</v>
      </c>
      <c r="AH9" s="19">
        <v>1231.25</v>
      </c>
    </row>
    <row r="10" spans="1:34" x14ac:dyDescent="0.25">
      <c r="A10" s="6" t="s">
        <v>4</v>
      </c>
      <c r="B10" s="27">
        <f t="shared" si="0"/>
        <v>1.5102724286726348</v>
      </c>
      <c r="C10" s="28">
        <f t="shared" si="1"/>
        <v>1.2988967979183244</v>
      </c>
      <c r="D10" s="28">
        <f t="shared" si="2"/>
        <v>1.5872551600417288</v>
      </c>
      <c r="E10" s="28">
        <f t="shared" si="3"/>
        <v>1.7308128116029613</v>
      </c>
      <c r="F10" s="28">
        <f t="shared" si="4"/>
        <v>1.9781417683929596</v>
      </c>
      <c r="G10" s="28">
        <f t="shared" si="5"/>
        <v>1.4809060619736334</v>
      </c>
      <c r="H10" s="28">
        <f t="shared" si="6"/>
        <v>2.5091019139238648</v>
      </c>
      <c r="I10" s="28">
        <f t="shared" si="7"/>
        <v>3.4985674385423957</v>
      </c>
      <c r="J10" s="28">
        <f t="shared" si="8"/>
        <v>3.0184425847729743</v>
      </c>
      <c r="K10" s="28">
        <f t="shared" si="9"/>
        <v>2.8282689937010161</v>
      </c>
      <c r="L10" s="28">
        <v>2.6840174897885243</v>
      </c>
      <c r="M10" s="17">
        <v>1407</v>
      </c>
      <c r="N10" s="18">
        <v>1208</v>
      </c>
      <c r="O10" s="18">
        <v>1628</v>
      </c>
      <c r="P10" s="18">
        <v>1833</v>
      </c>
      <c r="Q10" s="18">
        <v>2105</v>
      </c>
      <c r="R10" s="18">
        <v>1656.2065622903999</v>
      </c>
      <c r="S10" s="18">
        <v>2736</v>
      </c>
      <c r="T10" s="18">
        <v>3811.4358102545202</v>
      </c>
      <c r="U10" s="18">
        <v>3177.6835216929967</v>
      </c>
      <c r="V10" s="18">
        <v>2855.8557878474599</v>
      </c>
      <c r="W10" s="19">
        <v>2704</v>
      </c>
      <c r="X10" s="17">
        <v>93162</v>
      </c>
      <c r="Y10" s="18">
        <v>93002</v>
      </c>
      <c r="Z10" s="18">
        <v>102567</v>
      </c>
      <c r="AA10" s="18">
        <v>105904</v>
      </c>
      <c r="AB10" s="18">
        <v>106413</v>
      </c>
      <c r="AC10" s="18">
        <v>111837.38150704441</v>
      </c>
      <c r="AD10" s="18">
        <v>109043</v>
      </c>
      <c r="AE10" s="18">
        <v>108942.75663419752</v>
      </c>
      <c r="AF10" s="18">
        <v>105275.59933468138</v>
      </c>
      <c r="AG10" s="18">
        <v>100975.39499276355</v>
      </c>
      <c r="AH10" s="19">
        <v>100744.5</v>
      </c>
    </row>
    <row r="11" spans="1:34" x14ac:dyDescent="0.25">
      <c r="A11" s="6" t="s">
        <v>7</v>
      </c>
      <c r="B11" s="27">
        <f t="shared" si="0"/>
        <v>1.3574660633484164</v>
      </c>
      <c r="C11" s="28">
        <f t="shared" si="1"/>
        <v>0.42632066728452267</v>
      </c>
      <c r="D11" s="28">
        <f t="shared" si="2"/>
        <v>0.35687453042824946</v>
      </c>
      <c r="E11" s="28">
        <f t="shared" si="3"/>
        <v>0.89658048373644705</v>
      </c>
      <c r="F11" s="28">
        <f t="shared" si="4"/>
        <v>1.8556280587275695</v>
      </c>
      <c r="G11" s="28">
        <f t="shared" si="5"/>
        <v>0.69213127742571234</v>
      </c>
      <c r="H11" s="28">
        <f t="shared" si="6"/>
        <v>1.9819819819819819</v>
      </c>
      <c r="I11" s="28">
        <f t="shared" si="7"/>
        <v>3.1248610087005013</v>
      </c>
      <c r="J11" s="28">
        <f t="shared" si="8"/>
        <v>2.3287278386658188</v>
      </c>
      <c r="K11" s="28">
        <f t="shared" si="9"/>
        <v>2.8098197554853859</v>
      </c>
      <c r="L11" s="28">
        <v>1.9163763066202089</v>
      </c>
      <c r="M11" s="17">
        <v>78</v>
      </c>
      <c r="N11" s="18">
        <v>23</v>
      </c>
      <c r="O11" s="18">
        <v>19</v>
      </c>
      <c r="P11" s="18">
        <v>43</v>
      </c>
      <c r="Q11" s="18">
        <v>91</v>
      </c>
      <c r="R11" s="18">
        <v>25.1592883554652</v>
      </c>
      <c r="S11" s="18">
        <v>33</v>
      </c>
      <c r="T11" s="18">
        <v>37.754848196212997</v>
      </c>
      <c r="U11" s="18">
        <v>104.73002059638048</v>
      </c>
      <c r="V11" s="18">
        <v>179.59423739703399</v>
      </c>
      <c r="W11" s="19">
        <v>137.5</v>
      </c>
      <c r="X11" s="17">
        <v>5746</v>
      </c>
      <c r="Y11" s="18">
        <v>5395</v>
      </c>
      <c r="Z11" s="18">
        <v>5324</v>
      </c>
      <c r="AA11" s="18">
        <v>4796</v>
      </c>
      <c r="AB11" s="18">
        <v>4904</v>
      </c>
      <c r="AC11" s="18">
        <v>3635.0457169110655</v>
      </c>
      <c r="AD11" s="18">
        <v>1665</v>
      </c>
      <c r="AE11" s="18">
        <v>1208.208880045953</v>
      </c>
      <c r="AF11" s="18">
        <v>4497.3061625089986</v>
      </c>
      <c r="AG11" s="18">
        <v>6391.6639865039942</v>
      </c>
      <c r="AH11" s="19">
        <v>7175</v>
      </c>
    </row>
    <row r="12" spans="1:34" x14ac:dyDescent="0.25">
      <c r="A12" s="6" t="s">
        <v>8</v>
      </c>
      <c r="B12" s="27">
        <f t="shared" si="0"/>
        <v>0.76667810962352667</v>
      </c>
      <c r="C12" s="28">
        <f t="shared" si="1"/>
        <v>1.0842273453549418</v>
      </c>
      <c r="D12" s="28">
        <f t="shared" si="2"/>
        <v>1.7990145525381003</v>
      </c>
      <c r="E12" s="28">
        <f t="shared" si="3"/>
        <v>1.3354967548676984</v>
      </c>
      <c r="F12" s="28">
        <f t="shared" si="4"/>
        <v>1.5844847255672454</v>
      </c>
      <c r="G12" s="28">
        <f t="shared" si="5"/>
        <v>1.7155823141839197</v>
      </c>
      <c r="H12" s="28">
        <f t="shared" si="6"/>
        <v>3.0671083302662252</v>
      </c>
      <c r="I12" s="28">
        <f t="shared" si="7"/>
        <v>2.3491851972910869</v>
      </c>
      <c r="J12" s="28">
        <f t="shared" si="8"/>
        <v>2.549705544492102</v>
      </c>
      <c r="K12" s="28">
        <f t="shared" si="9"/>
        <v>2.3025091481684754</v>
      </c>
      <c r="L12" s="28">
        <v>1.8363806219137861</v>
      </c>
      <c r="M12" s="17">
        <v>67</v>
      </c>
      <c r="N12" s="18">
        <v>95</v>
      </c>
      <c r="O12" s="18">
        <v>157</v>
      </c>
      <c r="P12" s="18">
        <v>107</v>
      </c>
      <c r="Q12" s="18">
        <v>125</v>
      </c>
      <c r="R12" s="18">
        <v>140.17386916635201</v>
      </c>
      <c r="S12" s="18">
        <v>250</v>
      </c>
      <c r="T12" s="18">
        <v>200.18295174878901</v>
      </c>
      <c r="U12" s="18">
        <v>224.3595008526498</v>
      </c>
      <c r="V12" s="18">
        <v>171.535722338981</v>
      </c>
      <c r="W12" s="19">
        <v>172</v>
      </c>
      <c r="X12" s="17">
        <v>8739</v>
      </c>
      <c r="Y12" s="18">
        <v>8762</v>
      </c>
      <c r="Z12" s="18">
        <v>8727</v>
      </c>
      <c r="AA12" s="18">
        <v>8012</v>
      </c>
      <c r="AB12" s="18">
        <v>7889</v>
      </c>
      <c r="AC12" s="18">
        <v>8170.6291798088923</v>
      </c>
      <c r="AD12" s="18">
        <v>8151</v>
      </c>
      <c r="AE12" s="18">
        <v>8521.3780497010503</v>
      </c>
      <c r="AF12" s="18">
        <v>8799.4278922643953</v>
      </c>
      <c r="AG12" s="18">
        <v>7449.9474833977811</v>
      </c>
      <c r="AH12" s="19">
        <v>9366.25</v>
      </c>
    </row>
    <row r="13" spans="1:34" s="3" customFormat="1" x14ac:dyDescent="0.25">
      <c r="A13" s="9" t="s">
        <v>5</v>
      </c>
      <c r="B13" s="25">
        <f t="shared" si="0"/>
        <v>1.8545573297124491</v>
      </c>
      <c r="C13" s="26">
        <f t="shared" si="1"/>
        <v>1.8946262434543881</v>
      </c>
      <c r="D13" s="26">
        <f t="shared" si="2"/>
        <v>4.4793106251524266</v>
      </c>
      <c r="E13" s="26">
        <f t="shared" si="3"/>
        <v>3.6085992151509982</v>
      </c>
      <c r="F13" s="26">
        <f t="shared" si="4"/>
        <v>2.7826870430051631</v>
      </c>
      <c r="G13" s="26">
        <f t="shared" si="5"/>
        <v>2.7777063348036921</v>
      </c>
      <c r="H13" s="26">
        <f t="shared" si="6"/>
        <v>4.5596192307096013</v>
      </c>
      <c r="I13" s="26">
        <f t="shared" si="7"/>
        <v>4.7213071432026021</v>
      </c>
      <c r="J13" s="26">
        <f t="shared" si="8"/>
        <v>4.1647813484379865</v>
      </c>
      <c r="K13" s="26">
        <f t="shared" si="9"/>
        <v>3.8499189410004941</v>
      </c>
      <c r="L13" s="26">
        <v>3.7038462031728931</v>
      </c>
      <c r="M13" s="14">
        <v>1079</v>
      </c>
      <c r="N13" s="15">
        <v>1118</v>
      </c>
      <c r="O13" s="15">
        <v>2755</v>
      </c>
      <c r="P13" s="15">
        <v>2115</v>
      </c>
      <c r="Q13" s="15">
        <v>1606</v>
      </c>
      <c r="R13" s="15">
        <v>1626.86157520343</v>
      </c>
      <c r="S13" s="15">
        <v>2941</v>
      </c>
      <c r="T13" s="15">
        <v>2786.9128726311501</v>
      </c>
      <c r="U13" s="15">
        <v>2716.0581211112958</v>
      </c>
      <c r="V13" s="15">
        <v>2312.0790146382301</v>
      </c>
      <c r="W13" s="16">
        <v>2166</v>
      </c>
      <c r="X13" s="14">
        <v>58181</v>
      </c>
      <c r="Y13" s="15">
        <v>59009</v>
      </c>
      <c r="Z13" s="15">
        <v>61505</v>
      </c>
      <c r="AA13" s="15">
        <v>58610</v>
      </c>
      <c r="AB13" s="15">
        <v>57714</v>
      </c>
      <c r="AC13" s="15">
        <v>58568.523058734529</v>
      </c>
      <c r="AD13" s="15">
        <v>64501</v>
      </c>
      <c r="AE13" s="15">
        <v>59028.417090880146</v>
      </c>
      <c r="AF13" s="15">
        <v>65214.903109618492</v>
      </c>
      <c r="AG13" s="15">
        <v>60055.264800909827</v>
      </c>
      <c r="AH13" s="16">
        <v>58479.75</v>
      </c>
    </row>
    <row r="14" spans="1:34" s="3" customFormat="1" x14ac:dyDescent="0.25">
      <c r="A14" s="9" t="s">
        <v>9</v>
      </c>
      <c r="B14" s="25">
        <f t="shared" si="0"/>
        <v>2.116201140573617</v>
      </c>
      <c r="C14" s="26">
        <f t="shared" si="1"/>
        <v>2.0046900307038027</v>
      </c>
      <c r="D14" s="26">
        <f t="shared" si="2"/>
        <v>2.8939689854950283</v>
      </c>
      <c r="E14" s="26">
        <f t="shared" si="3"/>
        <v>3.3142625164037347</v>
      </c>
      <c r="F14" s="26">
        <f t="shared" si="4"/>
        <v>2.1490699464184591</v>
      </c>
      <c r="G14" s="26">
        <f t="shared" si="5"/>
        <v>2.0607422304598102</v>
      </c>
      <c r="H14" s="26">
        <f t="shared" si="6"/>
        <v>3.0972197051019319</v>
      </c>
      <c r="I14" s="26">
        <f t="shared" si="7"/>
        <v>3.3435861457234912</v>
      </c>
      <c r="J14" s="26">
        <f t="shared" si="8"/>
        <v>3.0511212355308155</v>
      </c>
      <c r="K14" s="26">
        <f t="shared" si="9"/>
        <v>3.2071602998800546</v>
      </c>
      <c r="L14" s="26">
        <v>2.7618625109728816</v>
      </c>
      <c r="M14" s="14">
        <v>4067</v>
      </c>
      <c r="N14" s="15">
        <v>4035</v>
      </c>
      <c r="O14" s="15">
        <v>6179</v>
      </c>
      <c r="P14" s="15">
        <v>7021</v>
      </c>
      <c r="Q14" s="15">
        <v>4440</v>
      </c>
      <c r="R14" s="15">
        <v>4320.8384115541458</v>
      </c>
      <c r="S14" s="15">
        <v>6665</v>
      </c>
      <c r="T14" s="15">
        <v>7024.2794887475702</v>
      </c>
      <c r="U14" s="15">
        <v>6725.2327603290578</v>
      </c>
      <c r="V14" s="15">
        <v>7093.6666056281701</v>
      </c>
      <c r="W14" s="16">
        <v>5852</v>
      </c>
      <c r="X14" s="14">
        <v>192184</v>
      </c>
      <c r="Y14" s="15">
        <v>201278</v>
      </c>
      <c r="Z14" s="15">
        <v>213513</v>
      </c>
      <c r="AA14" s="15">
        <v>211842</v>
      </c>
      <c r="AB14" s="15">
        <v>206601</v>
      </c>
      <c r="AC14" s="15">
        <v>209673.89068306924</v>
      </c>
      <c r="AD14" s="15">
        <v>215193</v>
      </c>
      <c r="AE14" s="15">
        <v>210082.20463324248</v>
      </c>
      <c r="AF14" s="15">
        <v>220418.40494610969</v>
      </c>
      <c r="AG14" s="15">
        <v>221182.16560280658</v>
      </c>
      <c r="AH14" s="16">
        <v>211886</v>
      </c>
    </row>
    <row r="15" spans="1:34" x14ac:dyDescent="0.25">
      <c r="A15" s="6" t="s">
        <v>10</v>
      </c>
      <c r="B15" s="27">
        <f t="shared" si="0"/>
        <v>2.1928953300570897</v>
      </c>
      <c r="C15" s="28">
        <f t="shared" si="1"/>
        <v>2.0334319896619282</v>
      </c>
      <c r="D15" s="28">
        <f t="shared" si="2"/>
        <v>2.6301541183378707</v>
      </c>
      <c r="E15" s="28">
        <f t="shared" si="3"/>
        <v>2.4645280690931521</v>
      </c>
      <c r="F15" s="28">
        <f t="shared" si="4"/>
        <v>1.7316530763528539</v>
      </c>
      <c r="G15" s="28">
        <f t="shared" si="5"/>
        <v>1.7450327795841036</v>
      </c>
      <c r="H15" s="28">
        <f t="shared" si="6"/>
        <v>2.2891215594345633</v>
      </c>
      <c r="I15" s="28">
        <f t="shared" si="7"/>
        <v>2.6489647246307375</v>
      </c>
      <c r="J15" s="28">
        <f t="shared" si="8"/>
        <v>2.7623835415798896</v>
      </c>
      <c r="K15" s="28">
        <f t="shared" si="9"/>
        <v>3.1839607225687483</v>
      </c>
      <c r="L15" s="28">
        <v>2.5818348581426358</v>
      </c>
      <c r="M15" s="17">
        <v>2539</v>
      </c>
      <c r="N15" s="18">
        <v>2439</v>
      </c>
      <c r="O15" s="18">
        <v>3449</v>
      </c>
      <c r="P15" s="18">
        <v>3196</v>
      </c>
      <c r="Q15" s="18">
        <v>2336</v>
      </c>
      <c r="R15" s="18">
        <v>2166.9162159195798</v>
      </c>
      <c r="S15" s="18">
        <v>2910</v>
      </c>
      <c r="T15" s="18">
        <v>3393.2100118692802</v>
      </c>
      <c r="U15" s="18">
        <v>3845.0764839541503</v>
      </c>
      <c r="V15" s="18">
        <v>4291.9330878919</v>
      </c>
      <c r="W15" s="19">
        <v>3349.75</v>
      </c>
      <c r="X15" s="17">
        <v>115783</v>
      </c>
      <c r="Y15" s="18">
        <v>119945</v>
      </c>
      <c r="Z15" s="18">
        <v>131133</v>
      </c>
      <c r="AA15" s="18">
        <v>129680</v>
      </c>
      <c r="AB15" s="18">
        <v>134900</v>
      </c>
      <c r="AC15" s="18">
        <v>124176.24707519959</v>
      </c>
      <c r="AD15" s="18">
        <v>127123</v>
      </c>
      <c r="AE15" s="18">
        <v>128095.70396760528</v>
      </c>
      <c r="AF15" s="18">
        <v>139194.15700525916</v>
      </c>
      <c r="AG15" s="18">
        <v>134798.55632230491</v>
      </c>
      <c r="AH15" s="19">
        <v>129743</v>
      </c>
    </row>
    <row r="16" spans="1:34" x14ac:dyDescent="0.25">
      <c r="A16" s="6" t="s">
        <v>11</v>
      </c>
      <c r="B16" s="27">
        <f t="shared" si="0"/>
        <v>1.0710090976051598</v>
      </c>
      <c r="C16" s="28">
        <f t="shared" si="1"/>
        <v>1.2403564156688398</v>
      </c>
      <c r="D16" s="28">
        <f t="shared" si="2"/>
        <v>2.1604185811000884</v>
      </c>
      <c r="E16" s="28">
        <f t="shared" si="3"/>
        <v>3.0069344811095169</v>
      </c>
      <c r="F16" s="28">
        <f t="shared" si="4"/>
        <v>2.3923870508715761</v>
      </c>
      <c r="G16" s="28">
        <f t="shared" si="5"/>
        <v>1.7262099841501</v>
      </c>
      <c r="H16" s="28">
        <f t="shared" si="6"/>
        <v>2.1268127228048317</v>
      </c>
      <c r="I16" s="28">
        <f t="shared" si="7"/>
        <v>3.1081829699359176</v>
      </c>
      <c r="J16" s="28">
        <f t="shared" si="8"/>
        <v>3.2761421614016655</v>
      </c>
      <c r="K16" s="28">
        <f t="shared" si="9"/>
        <v>3.1356214915167913</v>
      </c>
      <c r="L16" s="28">
        <v>2.849516148789351</v>
      </c>
      <c r="M16" s="17">
        <v>538</v>
      </c>
      <c r="N16" s="18">
        <v>664</v>
      </c>
      <c r="O16" s="18">
        <v>1152</v>
      </c>
      <c r="P16" s="18">
        <v>1509</v>
      </c>
      <c r="Q16" s="18">
        <v>1076</v>
      </c>
      <c r="R16" s="18">
        <v>923.51501240272603</v>
      </c>
      <c r="S16" s="18">
        <v>1229</v>
      </c>
      <c r="T16" s="18">
        <v>1681.18451139529</v>
      </c>
      <c r="U16" s="18">
        <v>1685.0784983538811</v>
      </c>
      <c r="V16" s="18">
        <v>1605.5433182029401</v>
      </c>
      <c r="W16" s="19">
        <v>1395.75</v>
      </c>
      <c r="X16" s="17">
        <v>50233</v>
      </c>
      <c r="Y16" s="18">
        <v>53533</v>
      </c>
      <c r="Z16" s="18">
        <v>53323</v>
      </c>
      <c r="AA16" s="18">
        <v>50184</v>
      </c>
      <c r="AB16" s="18">
        <v>44976</v>
      </c>
      <c r="AC16" s="18">
        <v>53499.575421435125</v>
      </c>
      <c r="AD16" s="18">
        <v>57786</v>
      </c>
      <c r="AE16" s="18">
        <v>54088.981493581487</v>
      </c>
      <c r="AF16" s="18">
        <v>51434.840594125395</v>
      </c>
      <c r="AG16" s="18">
        <v>51203.352271523436</v>
      </c>
      <c r="AH16" s="19">
        <v>48982</v>
      </c>
    </row>
    <row r="17" spans="1:34" x14ac:dyDescent="0.25">
      <c r="A17" s="6" t="s">
        <v>12</v>
      </c>
      <c r="B17" s="27">
        <f t="shared" si="0"/>
        <v>3.7832467135432593</v>
      </c>
      <c r="C17" s="28">
        <f t="shared" si="1"/>
        <v>3.3525179856115104</v>
      </c>
      <c r="D17" s="28">
        <f t="shared" si="2"/>
        <v>5.4307051657087797</v>
      </c>
      <c r="E17" s="28">
        <f t="shared" si="3"/>
        <v>7.2424792044530619</v>
      </c>
      <c r="F17" s="28">
        <f t="shared" si="4"/>
        <v>3.8465855940130966</v>
      </c>
      <c r="G17" s="28">
        <f t="shared" si="5"/>
        <v>3.8452545824421569</v>
      </c>
      <c r="H17" s="28">
        <f t="shared" si="6"/>
        <v>8.3410381719719986</v>
      </c>
      <c r="I17" s="28">
        <f t="shared" si="7"/>
        <v>6.989456494167964</v>
      </c>
      <c r="J17" s="28">
        <f t="shared" si="8"/>
        <v>4.0117541249185233</v>
      </c>
      <c r="K17" s="28">
        <f t="shared" si="9"/>
        <v>3.4001747037494772</v>
      </c>
      <c r="L17" s="28">
        <v>3.3367510026838758</v>
      </c>
      <c r="M17" s="17">
        <v>990</v>
      </c>
      <c r="N17" s="18">
        <v>932</v>
      </c>
      <c r="O17" s="18">
        <v>1578</v>
      </c>
      <c r="P17" s="18">
        <v>2316</v>
      </c>
      <c r="Q17" s="18">
        <v>1028</v>
      </c>
      <c r="R17" s="18">
        <v>1230.40718323184</v>
      </c>
      <c r="S17" s="18">
        <v>2526</v>
      </c>
      <c r="T17" s="18">
        <v>1949.8849654830001</v>
      </c>
      <c r="U17" s="18">
        <v>1195.0777780210269</v>
      </c>
      <c r="V17" s="18">
        <v>1196.1901995333301</v>
      </c>
      <c r="W17" s="19">
        <v>1106.5</v>
      </c>
      <c r="X17" s="17">
        <v>26168</v>
      </c>
      <c r="Y17" s="18">
        <v>27800</v>
      </c>
      <c r="Z17" s="18">
        <v>29057</v>
      </c>
      <c r="AA17" s="18">
        <v>31978</v>
      </c>
      <c r="AB17" s="18">
        <v>26725</v>
      </c>
      <c r="AC17" s="18">
        <v>31998.068186434539</v>
      </c>
      <c r="AD17" s="18">
        <v>30284</v>
      </c>
      <c r="AE17" s="18">
        <v>27897.519172055701</v>
      </c>
      <c r="AF17" s="18">
        <v>29789.407346725126</v>
      </c>
      <c r="AG17" s="18">
        <v>35180.257008978231</v>
      </c>
      <c r="AH17" s="19">
        <v>33161</v>
      </c>
    </row>
    <row r="18" spans="1:34" s="3" customFormat="1" x14ac:dyDescent="0.25">
      <c r="A18" s="9" t="s">
        <v>13</v>
      </c>
      <c r="B18" s="25">
        <f t="shared" si="0"/>
        <v>2.5866666666666664</v>
      </c>
      <c r="C18" s="26">
        <f t="shared" si="1"/>
        <v>2.6057352363493518</v>
      </c>
      <c r="D18" s="26">
        <f t="shared" si="2"/>
        <v>3.6796536796536801</v>
      </c>
      <c r="E18" s="26">
        <f t="shared" si="3"/>
        <v>4.9276883601586192</v>
      </c>
      <c r="F18" s="26">
        <f t="shared" si="4"/>
        <v>6.0550458715596331</v>
      </c>
      <c r="G18" s="26">
        <f t="shared" si="5"/>
        <v>5.7405838370449134</v>
      </c>
      <c r="H18" s="26">
        <f t="shared" si="6"/>
        <v>11.845771900491462</v>
      </c>
      <c r="I18" s="26">
        <f t="shared" si="7"/>
        <v>8.0562360975330005</v>
      </c>
      <c r="J18" s="26">
        <f t="shared" si="8"/>
        <v>5.7467647500891985</v>
      </c>
      <c r="K18" s="26">
        <f t="shared" si="9"/>
        <v>3.3706875581123432</v>
      </c>
      <c r="L18" s="26">
        <v>5.0924732350027817</v>
      </c>
      <c r="M18" s="14">
        <v>388</v>
      </c>
      <c r="N18" s="15">
        <v>398</v>
      </c>
      <c r="O18" s="15">
        <v>595</v>
      </c>
      <c r="P18" s="15">
        <v>845</v>
      </c>
      <c r="Q18" s="15">
        <v>924</v>
      </c>
      <c r="R18" s="15">
        <v>880.66883421373996</v>
      </c>
      <c r="S18" s="15">
        <v>2338</v>
      </c>
      <c r="T18" s="15">
        <v>1478.61876444462</v>
      </c>
      <c r="U18" s="15">
        <v>934.17280348531597</v>
      </c>
      <c r="V18" s="15">
        <v>572.41157108429502</v>
      </c>
      <c r="W18" s="16">
        <v>938.25</v>
      </c>
      <c r="X18" s="14">
        <v>15000</v>
      </c>
      <c r="Y18" s="15">
        <v>15274</v>
      </c>
      <c r="Z18" s="15">
        <v>16170</v>
      </c>
      <c r="AA18" s="15">
        <v>17148</v>
      </c>
      <c r="AB18" s="15">
        <v>15260</v>
      </c>
      <c r="AC18" s="15">
        <v>15341.10221560814</v>
      </c>
      <c r="AD18" s="15">
        <v>19737</v>
      </c>
      <c r="AE18" s="15">
        <v>18353.716878995219</v>
      </c>
      <c r="AF18" s="15">
        <v>16255.629804070477</v>
      </c>
      <c r="AG18" s="15">
        <v>16982.041830209197</v>
      </c>
      <c r="AH18" s="16">
        <v>18424.25</v>
      </c>
    </row>
    <row r="19" spans="1:34" s="3" customFormat="1" x14ac:dyDescent="0.25">
      <c r="A19" s="9" t="s">
        <v>14</v>
      </c>
      <c r="B19" s="25">
        <f t="shared" si="0"/>
        <v>1.7874692874692875</v>
      </c>
      <c r="C19" s="26">
        <f t="shared" si="1"/>
        <v>1.4134041141340412</v>
      </c>
      <c r="D19" s="26">
        <f t="shared" si="2"/>
        <v>1.4703741447081089</v>
      </c>
      <c r="E19" s="26">
        <f t="shared" si="3"/>
        <v>1.4848484848484849</v>
      </c>
      <c r="F19" s="26">
        <f t="shared" si="4"/>
        <v>2.8676021964612568</v>
      </c>
      <c r="G19" s="26">
        <f t="shared" si="5"/>
        <v>1.3044145179002509</v>
      </c>
      <c r="H19" s="26">
        <f t="shared" si="6"/>
        <v>2.4571749508565008</v>
      </c>
      <c r="I19" s="26">
        <f t="shared" si="7"/>
        <v>3.2904432723500401</v>
      </c>
      <c r="J19" s="26">
        <f t="shared" si="8"/>
        <v>2.6520078018595261</v>
      </c>
      <c r="K19" s="26">
        <f t="shared" si="9"/>
        <v>3.3551499104809999</v>
      </c>
      <c r="L19" s="26">
        <v>2.6658287948610528</v>
      </c>
      <c r="M19" s="14">
        <v>291</v>
      </c>
      <c r="N19" s="15">
        <v>213</v>
      </c>
      <c r="O19" s="15">
        <v>202</v>
      </c>
      <c r="P19" s="15">
        <v>196</v>
      </c>
      <c r="Q19" s="15">
        <v>423</v>
      </c>
      <c r="R19" s="15">
        <v>182.698782416824</v>
      </c>
      <c r="S19" s="15">
        <v>350</v>
      </c>
      <c r="T19" s="15">
        <v>473.61000196272101</v>
      </c>
      <c r="U19" s="15">
        <v>394.33644114716799</v>
      </c>
      <c r="V19" s="15">
        <v>494.49268773325002</v>
      </c>
      <c r="W19" s="16">
        <v>477.25</v>
      </c>
      <c r="X19" s="14">
        <v>16280</v>
      </c>
      <c r="Y19" s="15">
        <v>15070</v>
      </c>
      <c r="Z19" s="15">
        <v>13738</v>
      </c>
      <c r="AA19" s="15">
        <v>13200</v>
      </c>
      <c r="AB19" s="15">
        <v>14751</v>
      </c>
      <c r="AC19" s="15">
        <v>14006.190509970624</v>
      </c>
      <c r="AD19" s="15">
        <v>14244</v>
      </c>
      <c r="AE19" s="15">
        <v>14393.50150608942</v>
      </c>
      <c r="AF19" s="15">
        <v>14869.354489480329</v>
      </c>
      <c r="AG19" s="15">
        <v>14738.318731706349</v>
      </c>
      <c r="AH19" s="16">
        <v>17902.5</v>
      </c>
    </row>
    <row r="20" spans="1:34" s="3" customFormat="1" x14ac:dyDescent="0.25">
      <c r="A20" s="24" t="s">
        <v>15</v>
      </c>
      <c r="B20" s="25">
        <f t="shared" si="0"/>
        <v>3.6610032362459548</v>
      </c>
      <c r="C20" s="26">
        <f t="shared" si="1"/>
        <v>2.2325730806296176</v>
      </c>
      <c r="D20" s="26">
        <f t="shared" si="2"/>
        <v>1.8270944741532977</v>
      </c>
      <c r="E20" s="26">
        <f t="shared" si="3"/>
        <v>1.9931662870159454</v>
      </c>
      <c r="F20" s="26">
        <f t="shared" si="4"/>
        <v>2.985553772070626</v>
      </c>
      <c r="G20" s="26">
        <f t="shared" si="5"/>
        <v>3.1776695579710994</v>
      </c>
      <c r="H20" s="26">
        <f t="shared" si="6"/>
        <v>2.5160672774511146</v>
      </c>
      <c r="I20" s="26">
        <f t="shared" si="7"/>
        <v>2.0244630215949435</v>
      </c>
      <c r="J20" s="26">
        <f t="shared" si="8"/>
        <v>1.3814643036429215</v>
      </c>
      <c r="K20" s="26">
        <f t="shared" si="9"/>
        <v>2.612070981528591</v>
      </c>
      <c r="L20" s="26">
        <v>3.9019929123956869</v>
      </c>
      <c r="M20" s="14">
        <v>181</v>
      </c>
      <c r="N20" s="15">
        <v>139</v>
      </c>
      <c r="O20" s="15">
        <v>123</v>
      </c>
      <c r="P20" s="15">
        <v>140</v>
      </c>
      <c r="Q20" s="15">
        <v>186</v>
      </c>
      <c r="R20" s="15">
        <v>240.61444677025199</v>
      </c>
      <c r="S20" s="15">
        <v>184</v>
      </c>
      <c r="T20" s="15">
        <v>147.55373651015799</v>
      </c>
      <c r="U20" s="15">
        <v>102.9294131643743</v>
      </c>
      <c r="V20" s="15">
        <v>204.50831256203699</v>
      </c>
      <c r="W20" s="16">
        <v>256</v>
      </c>
      <c r="X20" s="14">
        <v>4944</v>
      </c>
      <c r="Y20" s="15">
        <v>6226</v>
      </c>
      <c r="Z20" s="15">
        <v>6732</v>
      </c>
      <c r="AA20" s="15">
        <v>7024</v>
      </c>
      <c r="AB20" s="15">
        <v>6230</v>
      </c>
      <c r="AC20" s="15">
        <v>7572.0411572272214</v>
      </c>
      <c r="AD20" s="15">
        <v>7313</v>
      </c>
      <c r="AE20" s="15">
        <v>7288.537006416148</v>
      </c>
      <c r="AF20" s="15">
        <v>7450.7472174959148</v>
      </c>
      <c r="AG20" s="15">
        <v>7829.355098243087</v>
      </c>
      <c r="AH20" s="16">
        <v>6560.75</v>
      </c>
    </row>
    <row r="21" spans="1:34" s="3" customFormat="1" x14ac:dyDescent="0.25">
      <c r="A21" s="9" t="s">
        <v>16</v>
      </c>
      <c r="B21" s="25">
        <f t="shared" si="0"/>
        <v>2.6172589279813181</v>
      </c>
      <c r="C21" s="26">
        <f t="shared" si="1"/>
        <v>2.8793274194567942</v>
      </c>
      <c r="D21" s="26">
        <f t="shared" si="2"/>
        <v>3.4652728877604657</v>
      </c>
      <c r="E21" s="26">
        <f t="shared" si="3"/>
        <v>3.1425519768705232</v>
      </c>
      <c r="F21" s="26">
        <f t="shared" si="4"/>
        <v>3.0904464934766804</v>
      </c>
      <c r="G21" s="26">
        <f t="shared" si="5"/>
        <v>2.4247874825971794</v>
      </c>
      <c r="H21" s="26">
        <f t="shared" si="6"/>
        <v>4.0442317276138002</v>
      </c>
      <c r="I21" s="26">
        <f t="shared" si="7"/>
        <v>4.4897136999485889</v>
      </c>
      <c r="J21" s="26">
        <f t="shared" si="8"/>
        <v>4.8000708927563585</v>
      </c>
      <c r="K21" s="26">
        <f t="shared" si="9"/>
        <v>4.7835297792125813</v>
      </c>
      <c r="L21" s="26">
        <v>3.4430817421668389</v>
      </c>
      <c r="M21" s="14">
        <v>2376</v>
      </c>
      <c r="N21" s="15">
        <v>2733</v>
      </c>
      <c r="O21" s="15">
        <v>3494</v>
      </c>
      <c r="P21" s="15">
        <v>3413</v>
      </c>
      <c r="Q21" s="15">
        <v>3231</v>
      </c>
      <c r="R21" s="15">
        <v>2536.0829208568603</v>
      </c>
      <c r="S21" s="15">
        <v>4301</v>
      </c>
      <c r="T21" s="15">
        <v>4633.0338380559097</v>
      </c>
      <c r="U21" s="15">
        <v>5068.0034709644824</v>
      </c>
      <c r="V21" s="15">
        <v>5302.9236417147104</v>
      </c>
      <c r="W21" s="16">
        <v>4023</v>
      </c>
      <c r="X21" s="14">
        <v>90782</v>
      </c>
      <c r="Y21" s="15">
        <v>94918</v>
      </c>
      <c r="Z21" s="15">
        <v>100829</v>
      </c>
      <c r="AA21" s="15">
        <v>108606</v>
      </c>
      <c r="AB21" s="15">
        <v>104548</v>
      </c>
      <c r="AC21" s="15">
        <v>104589.90484974266</v>
      </c>
      <c r="AD21" s="15">
        <v>106349</v>
      </c>
      <c r="AE21" s="15">
        <v>103192.18880502251</v>
      </c>
      <c r="AF21" s="15">
        <v>105581.84627257178</v>
      </c>
      <c r="AG21" s="15">
        <v>110857.96235155092</v>
      </c>
      <c r="AH21" s="16">
        <v>116843</v>
      </c>
    </row>
    <row r="22" spans="1:34" x14ac:dyDescent="0.25">
      <c r="A22" s="6" t="s">
        <v>17</v>
      </c>
      <c r="B22" s="27">
        <f t="shared" si="0"/>
        <v>3.0144315912430759</v>
      </c>
      <c r="C22" s="28">
        <f t="shared" si="1"/>
        <v>5.0561797752808983</v>
      </c>
      <c r="D22" s="28">
        <f t="shared" si="2"/>
        <v>5.1285819250551059</v>
      </c>
      <c r="E22" s="28">
        <f t="shared" si="3"/>
        <v>4.9730531238415692</v>
      </c>
      <c r="F22" s="28">
        <f t="shared" si="4"/>
        <v>4.9904030710172744</v>
      </c>
      <c r="G22" s="28">
        <f t="shared" si="5"/>
        <v>4.0202252490556916</v>
      </c>
      <c r="H22" s="28">
        <f t="shared" si="6"/>
        <v>5.4915482297535947</v>
      </c>
      <c r="I22" s="28">
        <f t="shared" si="7"/>
        <v>5.7930846436308494</v>
      </c>
      <c r="J22" s="28">
        <f t="shared" si="8"/>
        <v>5.2740640229631719</v>
      </c>
      <c r="K22" s="28">
        <f t="shared" si="9"/>
        <v>4.5536668379450678</v>
      </c>
      <c r="L22" s="28">
        <v>3.6425851960853008</v>
      </c>
      <c r="M22" s="17">
        <v>800</v>
      </c>
      <c r="N22" s="18">
        <v>1611</v>
      </c>
      <c r="O22" s="18">
        <v>1745</v>
      </c>
      <c r="P22" s="18">
        <v>1744</v>
      </c>
      <c r="Q22" s="18">
        <v>1768</v>
      </c>
      <c r="R22" s="18">
        <v>1350.1895356385401</v>
      </c>
      <c r="S22" s="18">
        <v>1959</v>
      </c>
      <c r="T22" s="18">
        <v>2085.1231902706099</v>
      </c>
      <c r="U22" s="18">
        <v>1989.7379773536209</v>
      </c>
      <c r="V22" s="18">
        <v>1917.49721995286</v>
      </c>
      <c r="W22" s="19">
        <v>1559.5</v>
      </c>
      <c r="X22" s="17">
        <v>26539</v>
      </c>
      <c r="Y22" s="18">
        <v>31862</v>
      </c>
      <c r="Z22" s="18">
        <v>34025</v>
      </c>
      <c r="AA22" s="18">
        <v>35069</v>
      </c>
      <c r="AB22" s="18">
        <v>35428</v>
      </c>
      <c r="AC22" s="18">
        <v>33584.922535265541</v>
      </c>
      <c r="AD22" s="18">
        <v>35673</v>
      </c>
      <c r="AE22" s="18">
        <v>35993.31476302661</v>
      </c>
      <c r="AF22" s="18">
        <v>37726.845345265821</v>
      </c>
      <c r="AG22" s="18">
        <v>42108.86057747186</v>
      </c>
      <c r="AH22" s="19">
        <v>42813</v>
      </c>
    </row>
    <row r="23" spans="1:34" x14ac:dyDescent="0.25">
      <c r="A23" s="6" t="s">
        <v>18</v>
      </c>
      <c r="B23" s="27">
        <f t="shared" si="0"/>
        <v>2.4531855610728019</v>
      </c>
      <c r="C23" s="28">
        <f t="shared" si="1"/>
        <v>1.779370718091855</v>
      </c>
      <c r="D23" s="28">
        <f t="shared" si="2"/>
        <v>2.6181067001975928</v>
      </c>
      <c r="E23" s="28">
        <f t="shared" si="3"/>
        <v>2.2696057766838464</v>
      </c>
      <c r="F23" s="28">
        <f t="shared" si="4"/>
        <v>2.1166087962962963</v>
      </c>
      <c r="G23" s="28">
        <f t="shared" si="5"/>
        <v>1.6701551730075279</v>
      </c>
      <c r="H23" s="28">
        <f t="shared" si="6"/>
        <v>3.3137132831512819</v>
      </c>
      <c r="I23" s="28">
        <f t="shared" si="7"/>
        <v>3.7915972315146007</v>
      </c>
      <c r="J23" s="28">
        <f t="shared" si="8"/>
        <v>4.5365344507306871</v>
      </c>
      <c r="K23" s="28">
        <f t="shared" si="9"/>
        <v>4.9243209502386271</v>
      </c>
      <c r="L23" s="28">
        <v>3.3277049844657567</v>
      </c>
      <c r="M23" s="17">
        <v>1576</v>
      </c>
      <c r="N23" s="18">
        <v>1122</v>
      </c>
      <c r="O23" s="18">
        <v>1749</v>
      </c>
      <c r="P23" s="18">
        <v>1669</v>
      </c>
      <c r="Q23" s="18">
        <v>1463</v>
      </c>
      <c r="R23" s="18">
        <v>1185.89338521832</v>
      </c>
      <c r="S23" s="18">
        <v>2342</v>
      </c>
      <c r="T23" s="18">
        <v>2547.9106477853002</v>
      </c>
      <c r="U23" s="18">
        <v>3078.265493610862</v>
      </c>
      <c r="V23" s="18">
        <v>3385.4264217618502</v>
      </c>
      <c r="W23" s="19">
        <v>2463.5</v>
      </c>
      <c r="X23" s="17">
        <v>64243</v>
      </c>
      <c r="Y23" s="18">
        <v>63056</v>
      </c>
      <c r="Z23" s="18">
        <v>66804</v>
      </c>
      <c r="AA23" s="18">
        <v>73537</v>
      </c>
      <c r="AB23" s="18">
        <v>69120</v>
      </c>
      <c r="AC23" s="18">
        <v>71004.982314477122</v>
      </c>
      <c r="AD23" s="18">
        <v>70676</v>
      </c>
      <c r="AE23" s="18">
        <v>67198.874041995907</v>
      </c>
      <c r="AF23" s="18">
        <v>67855.000927305955</v>
      </c>
      <c r="AG23" s="18">
        <v>68749.101774079056</v>
      </c>
      <c r="AH23" s="19">
        <v>74030</v>
      </c>
    </row>
    <row r="24" spans="1:34" s="3" customFormat="1" x14ac:dyDescent="0.25">
      <c r="A24" s="9" t="s">
        <v>19</v>
      </c>
      <c r="B24" s="25">
        <f t="shared" si="0"/>
        <v>1.5180651959206468</v>
      </c>
      <c r="C24" s="26">
        <f t="shared" si="1"/>
        <v>1.828325131476672</v>
      </c>
      <c r="D24" s="26">
        <f t="shared" si="2"/>
        <v>1.9790400623753066</v>
      </c>
      <c r="E24" s="26">
        <f t="shared" si="3"/>
        <v>1.9157053828166084</v>
      </c>
      <c r="F24" s="26">
        <f t="shared" si="4"/>
        <v>2.2225248596828857</v>
      </c>
      <c r="G24" s="26">
        <f t="shared" si="5"/>
        <v>2.183629458169317</v>
      </c>
      <c r="H24" s="26">
        <f t="shared" si="6"/>
        <v>2.6213015621625515</v>
      </c>
      <c r="I24" s="26">
        <f t="shared" si="7"/>
        <v>3.0237239600665848</v>
      </c>
      <c r="J24" s="26">
        <f t="shared" si="8"/>
        <v>3.1407549504519823</v>
      </c>
      <c r="K24" s="26">
        <f t="shared" si="9"/>
        <v>2.9932901534575591</v>
      </c>
      <c r="L24" s="26">
        <v>2.670385407756346</v>
      </c>
      <c r="M24" s="14">
        <v>5518</v>
      </c>
      <c r="N24" s="15">
        <v>7033</v>
      </c>
      <c r="O24" s="15">
        <v>8630</v>
      </c>
      <c r="P24" s="15">
        <v>8561</v>
      </c>
      <c r="Q24" s="15">
        <v>9955</v>
      </c>
      <c r="R24" s="15">
        <v>9371.87530309459</v>
      </c>
      <c r="S24" s="15">
        <v>11652</v>
      </c>
      <c r="T24" s="15">
        <v>14268.896569366139</v>
      </c>
      <c r="U24" s="15">
        <v>14214.719377803667</v>
      </c>
      <c r="V24" s="15">
        <v>13683.491463368249</v>
      </c>
      <c r="W24" s="16">
        <v>12190.75</v>
      </c>
      <c r="X24" s="14">
        <v>363489</v>
      </c>
      <c r="Y24" s="15">
        <v>384669</v>
      </c>
      <c r="Z24" s="15">
        <v>436070</v>
      </c>
      <c r="AA24" s="15">
        <v>446885</v>
      </c>
      <c r="AB24" s="15">
        <v>447914</v>
      </c>
      <c r="AC24" s="15">
        <v>429187.98645222816</v>
      </c>
      <c r="AD24" s="15">
        <v>444512</v>
      </c>
      <c r="AE24" s="15">
        <v>471898.12158157211</v>
      </c>
      <c r="AF24" s="15">
        <v>452589.25328631722</v>
      </c>
      <c r="AG24" s="15">
        <v>457138.82590240723</v>
      </c>
      <c r="AH24" s="16">
        <v>456516.5</v>
      </c>
    </row>
    <row r="25" spans="1:34" x14ac:dyDescent="0.25">
      <c r="A25" s="6" t="s">
        <v>20</v>
      </c>
      <c r="B25" s="27">
        <f t="shared" si="0"/>
        <v>1.9443518562608131</v>
      </c>
      <c r="C25" s="28">
        <f t="shared" si="1"/>
        <v>2.1458491719213511</v>
      </c>
      <c r="D25" s="28">
        <f t="shared" si="2"/>
        <v>2.7203424036799255</v>
      </c>
      <c r="E25" s="28">
        <f t="shared" si="3"/>
        <v>2.3035686935212132</v>
      </c>
      <c r="F25" s="28">
        <f t="shared" si="4"/>
        <v>2.4928693231783319</v>
      </c>
      <c r="G25" s="28">
        <f t="shared" si="5"/>
        <v>2.5212023407302837</v>
      </c>
      <c r="H25" s="28">
        <f t="shared" si="6"/>
        <v>2.97899482481191</v>
      </c>
      <c r="I25" s="28">
        <f t="shared" si="7"/>
        <v>3.1234188485565815</v>
      </c>
      <c r="J25" s="28">
        <f t="shared" si="8"/>
        <v>3.2363163867107914</v>
      </c>
      <c r="K25" s="28">
        <f t="shared" si="9"/>
        <v>3.2394339721094561</v>
      </c>
      <c r="L25" s="28">
        <v>2.6402066156044479</v>
      </c>
      <c r="M25" s="17">
        <v>2450</v>
      </c>
      <c r="N25" s="18">
        <v>2879</v>
      </c>
      <c r="O25" s="18">
        <v>3572</v>
      </c>
      <c r="P25" s="18">
        <v>3008</v>
      </c>
      <c r="Q25" s="18">
        <v>3260</v>
      </c>
      <c r="R25" s="18">
        <v>3438.9588428317502</v>
      </c>
      <c r="S25" s="18">
        <v>4110</v>
      </c>
      <c r="T25" s="18">
        <v>4563.3288876433298</v>
      </c>
      <c r="U25" s="18">
        <v>4494.0294045747632</v>
      </c>
      <c r="V25" s="18">
        <v>4621.5811436740496</v>
      </c>
      <c r="W25" s="19">
        <v>3718.5</v>
      </c>
      <c r="X25" s="17">
        <v>126006</v>
      </c>
      <c r="Y25" s="18">
        <v>134166</v>
      </c>
      <c r="Z25" s="18">
        <v>131307</v>
      </c>
      <c r="AA25" s="18">
        <v>130580</v>
      </c>
      <c r="AB25" s="18">
        <v>130773</v>
      </c>
      <c r="AC25" s="18">
        <v>136401.54093445875</v>
      </c>
      <c r="AD25" s="18">
        <v>137966</v>
      </c>
      <c r="AE25" s="18">
        <v>146100.44662284633</v>
      </c>
      <c r="AF25" s="18">
        <v>138862.48646851984</v>
      </c>
      <c r="AG25" s="18">
        <v>142666.31712405506</v>
      </c>
      <c r="AH25" s="19">
        <v>140841.25</v>
      </c>
    </row>
    <row r="26" spans="1:34" x14ac:dyDescent="0.25">
      <c r="A26" s="6" t="s">
        <v>21</v>
      </c>
      <c r="B26" s="27">
        <f t="shared" si="0"/>
        <v>1.556955100781283</v>
      </c>
      <c r="C26" s="28">
        <f t="shared" si="1"/>
        <v>2.024701356549909</v>
      </c>
      <c r="D26" s="28">
        <f t="shared" si="2"/>
        <v>1.4853743990874277</v>
      </c>
      <c r="E26" s="28">
        <f t="shared" si="3"/>
        <v>1.6375010375870629</v>
      </c>
      <c r="F26" s="28">
        <f t="shared" si="4"/>
        <v>2.2447971345643176</v>
      </c>
      <c r="G26" s="28">
        <f t="shared" si="5"/>
        <v>2.5516088491697833</v>
      </c>
      <c r="H26" s="28">
        <f t="shared" si="6"/>
        <v>2.8038831411512692</v>
      </c>
      <c r="I26" s="28">
        <f t="shared" si="7"/>
        <v>2.9142464873121816</v>
      </c>
      <c r="J26" s="28">
        <f t="shared" si="8"/>
        <v>3.2496125464372203</v>
      </c>
      <c r="K26" s="28">
        <f t="shared" si="9"/>
        <v>2.7333009696892816</v>
      </c>
      <c r="L26" s="28">
        <v>2.7607594993274613</v>
      </c>
      <c r="M26" s="17">
        <v>1110</v>
      </c>
      <c r="N26" s="18">
        <v>1500</v>
      </c>
      <c r="O26" s="18">
        <v>1823</v>
      </c>
      <c r="P26" s="18">
        <v>2170</v>
      </c>
      <c r="Q26" s="18">
        <v>2908</v>
      </c>
      <c r="R26" s="18">
        <v>2613.66696026316</v>
      </c>
      <c r="S26" s="18">
        <v>3076</v>
      </c>
      <c r="T26" s="18">
        <v>3627.0527838881198</v>
      </c>
      <c r="U26" s="18">
        <v>3635.4331214188232</v>
      </c>
      <c r="V26" s="18">
        <v>3029.1417745669801</v>
      </c>
      <c r="W26" s="19">
        <v>3089</v>
      </c>
      <c r="X26" s="17">
        <v>71293</v>
      </c>
      <c r="Y26" s="18">
        <v>74085</v>
      </c>
      <c r="Z26" s="18">
        <v>122730</v>
      </c>
      <c r="AA26" s="18">
        <v>132519</v>
      </c>
      <c r="AB26" s="18">
        <v>129544</v>
      </c>
      <c r="AC26" s="18">
        <v>102432.11694118276</v>
      </c>
      <c r="AD26" s="18">
        <v>109705</v>
      </c>
      <c r="AE26" s="18">
        <v>124459.36881726712</v>
      </c>
      <c r="AF26" s="18">
        <v>111872.81774267537</v>
      </c>
      <c r="AG26" s="18">
        <v>110823.57223585698</v>
      </c>
      <c r="AH26" s="19">
        <v>111889.5</v>
      </c>
    </row>
    <row r="27" spans="1:34" x14ac:dyDescent="0.25">
      <c r="A27" s="6" t="s">
        <v>22</v>
      </c>
      <c r="B27" s="27">
        <f t="shared" si="0"/>
        <v>1.1781695649557735</v>
      </c>
      <c r="C27" s="28">
        <f t="shared" si="1"/>
        <v>1.5043816390617737</v>
      </c>
      <c r="D27" s="28">
        <f t="shared" si="2"/>
        <v>1.7771502969241841</v>
      </c>
      <c r="E27" s="28">
        <f t="shared" si="3"/>
        <v>1.8407278029882581</v>
      </c>
      <c r="F27" s="28">
        <f t="shared" si="4"/>
        <v>2.0186889982249183</v>
      </c>
      <c r="G27" s="28">
        <f t="shared" si="5"/>
        <v>1.7437215769244889</v>
      </c>
      <c r="H27" s="28">
        <f t="shared" si="6"/>
        <v>2.26883626886675</v>
      </c>
      <c r="I27" s="28">
        <f t="shared" si="7"/>
        <v>3.0190553473535107</v>
      </c>
      <c r="J27" s="28">
        <f t="shared" si="8"/>
        <v>3.0146830813527403</v>
      </c>
      <c r="K27" s="28">
        <f t="shared" si="9"/>
        <v>2.9623373672115241</v>
      </c>
      <c r="L27" s="28">
        <v>2.6416223901818454</v>
      </c>
      <c r="M27" s="17">
        <v>1958</v>
      </c>
      <c r="N27" s="18">
        <v>2654</v>
      </c>
      <c r="O27" s="18">
        <v>3235</v>
      </c>
      <c r="P27" s="18">
        <v>3383</v>
      </c>
      <c r="Q27" s="18">
        <v>3787</v>
      </c>
      <c r="R27" s="18">
        <v>3319.2494999996802</v>
      </c>
      <c r="S27" s="18">
        <v>4466</v>
      </c>
      <c r="T27" s="18">
        <v>6078.5148978346897</v>
      </c>
      <c r="U27" s="18">
        <v>6085.2568518100798</v>
      </c>
      <c r="V27" s="18">
        <v>6032.76854512722</v>
      </c>
      <c r="W27" s="19">
        <v>5383.25</v>
      </c>
      <c r="X27" s="17">
        <v>166190</v>
      </c>
      <c r="Y27" s="18">
        <v>176418</v>
      </c>
      <c r="Z27" s="18">
        <v>182033</v>
      </c>
      <c r="AA27" s="18">
        <v>183786</v>
      </c>
      <c r="AB27" s="18">
        <v>187597</v>
      </c>
      <c r="AC27" s="18">
        <v>190354.32857658667</v>
      </c>
      <c r="AD27" s="18">
        <v>196841</v>
      </c>
      <c r="AE27" s="18">
        <v>201338.30614145868</v>
      </c>
      <c r="AF27" s="18">
        <v>201853.94907512201</v>
      </c>
      <c r="AG27" s="18">
        <v>203648.93654249521</v>
      </c>
      <c r="AH27" s="19">
        <v>203785.75</v>
      </c>
    </row>
    <row r="28" spans="1:34" s="3" customFormat="1" x14ac:dyDescent="0.25">
      <c r="A28" s="9" t="s">
        <v>23</v>
      </c>
      <c r="B28" s="25">
        <f t="shared" si="0"/>
        <v>1.9470379107552247</v>
      </c>
      <c r="C28" s="26">
        <f t="shared" si="1"/>
        <v>1.8729691619152717</v>
      </c>
      <c r="D28" s="26">
        <f t="shared" si="2"/>
        <v>2.0385770385770385</v>
      </c>
      <c r="E28" s="26">
        <f t="shared" si="3"/>
        <v>1.8463354316546763</v>
      </c>
      <c r="F28" s="26">
        <f t="shared" si="4"/>
        <v>2.1345735324806965</v>
      </c>
      <c r="G28" s="26">
        <f t="shared" si="5"/>
        <v>2.4224545497032866</v>
      </c>
      <c r="H28" s="26">
        <f t="shared" si="6"/>
        <v>3.0980224086205843</v>
      </c>
      <c r="I28" s="26">
        <f t="shared" si="7"/>
        <v>2.4515805119142584</v>
      </c>
      <c r="J28" s="26">
        <f t="shared" si="8"/>
        <v>3.4707997987490331</v>
      </c>
      <c r="K28" s="26">
        <f t="shared" si="9"/>
        <v>3.3169219597874804</v>
      </c>
      <c r="L28" s="26">
        <v>2.5158324492879416</v>
      </c>
      <c r="M28" s="14">
        <v>586</v>
      </c>
      <c r="N28" s="15">
        <v>611</v>
      </c>
      <c r="O28" s="15">
        <v>706</v>
      </c>
      <c r="P28" s="15">
        <v>657</v>
      </c>
      <c r="Q28" s="15">
        <v>716</v>
      </c>
      <c r="R28" s="15">
        <v>797.48901132956689</v>
      </c>
      <c r="S28" s="15">
        <v>1012</v>
      </c>
      <c r="T28" s="15">
        <v>868.39263523779402</v>
      </c>
      <c r="U28" s="15">
        <v>1262.9672975264139</v>
      </c>
      <c r="V28" s="15">
        <v>1389.099699251992</v>
      </c>
      <c r="W28" s="16">
        <v>978.25</v>
      </c>
      <c r="X28" s="14">
        <v>30097</v>
      </c>
      <c r="Y28" s="15">
        <v>32622</v>
      </c>
      <c r="Z28" s="15">
        <v>34632</v>
      </c>
      <c r="AA28" s="15">
        <v>35584</v>
      </c>
      <c r="AB28" s="15">
        <v>33543</v>
      </c>
      <c r="AC28" s="15">
        <v>32920.700676396467</v>
      </c>
      <c r="AD28" s="15">
        <v>32666</v>
      </c>
      <c r="AE28" s="15">
        <v>35421.746543405592</v>
      </c>
      <c r="AF28" s="15">
        <v>36388.364952124874</v>
      </c>
      <c r="AG28" s="15">
        <v>41879.179434809295</v>
      </c>
      <c r="AH28" s="16">
        <v>38883.75</v>
      </c>
    </row>
    <row r="29" spans="1:34" x14ac:dyDescent="0.25">
      <c r="A29" s="6" t="s">
        <v>24</v>
      </c>
      <c r="B29" s="27">
        <f t="shared" si="0"/>
        <v>2.2054380664652569</v>
      </c>
      <c r="C29" s="28">
        <f t="shared" si="1"/>
        <v>2.0387531592249366</v>
      </c>
      <c r="D29" s="28">
        <f t="shared" si="2"/>
        <v>3.0693069306930694</v>
      </c>
      <c r="E29" s="28">
        <f t="shared" si="3"/>
        <v>2.6611518651474948</v>
      </c>
      <c r="F29" s="28">
        <f t="shared" si="4"/>
        <v>2.9382809541840209</v>
      </c>
      <c r="G29" s="28">
        <f t="shared" si="5"/>
        <v>1.644960532500978</v>
      </c>
      <c r="H29" s="28">
        <f t="shared" si="6"/>
        <v>3.9036209449454837</v>
      </c>
      <c r="I29" s="28">
        <f t="shared" si="7"/>
        <v>3.0073643590769676</v>
      </c>
      <c r="J29" s="28">
        <f t="shared" si="8"/>
        <v>5.0236503636746912</v>
      </c>
      <c r="K29" s="28">
        <f t="shared" si="9"/>
        <v>4.6880121318159809</v>
      </c>
      <c r="L29" s="28">
        <v>2.62120562050842</v>
      </c>
      <c r="M29" s="17">
        <v>219</v>
      </c>
      <c r="N29" s="18">
        <v>242</v>
      </c>
      <c r="O29" s="18">
        <v>403</v>
      </c>
      <c r="P29" s="18">
        <v>341</v>
      </c>
      <c r="Q29" s="18">
        <v>388</v>
      </c>
      <c r="R29" s="18">
        <v>221.46685881910599</v>
      </c>
      <c r="S29" s="18">
        <v>580</v>
      </c>
      <c r="T29" s="18">
        <v>495.49990955839502</v>
      </c>
      <c r="U29" s="18">
        <v>869.35307844558702</v>
      </c>
      <c r="V29" s="18">
        <v>917.59933126116596</v>
      </c>
      <c r="W29" s="19">
        <v>488.75</v>
      </c>
      <c r="X29" s="17">
        <v>9930</v>
      </c>
      <c r="Y29" s="18">
        <v>11870</v>
      </c>
      <c r="Z29" s="18">
        <v>13130</v>
      </c>
      <c r="AA29" s="18">
        <v>12814</v>
      </c>
      <c r="AB29" s="18">
        <v>13205</v>
      </c>
      <c r="AC29" s="18">
        <v>13463.353949434306</v>
      </c>
      <c r="AD29" s="18">
        <v>14858</v>
      </c>
      <c r="AE29" s="18">
        <v>16476.218056613394</v>
      </c>
      <c r="AF29" s="18">
        <v>17305.206682609856</v>
      </c>
      <c r="AG29" s="18">
        <v>19573.313921986766</v>
      </c>
      <c r="AH29" s="19">
        <v>18646</v>
      </c>
    </row>
    <row r="30" spans="1:34" x14ac:dyDescent="0.25">
      <c r="A30" s="6" t="s">
        <v>25</v>
      </c>
      <c r="B30" s="27">
        <f t="shared" si="0"/>
        <v>1.8198046313284078</v>
      </c>
      <c r="C30" s="28">
        <f t="shared" si="1"/>
        <v>1.778141865844256</v>
      </c>
      <c r="D30" s="28">
        <f t="shared" si="2"/>
        <v>1.4091712398846619</v>
      </c>
      <c r="E30" s="28">
        <f t="shared" si="3"/>
        <v>1.3877909530083443</v>
      </c>
      <c r="F30" s="28">
        <f t="shared" si="4"/>
        <v>1.6127446159897727</v>
      </c>
      <c r="G30" s="28">
        <f t="shared" si="5"/>
        <v>2.9604352566337511</v>
      </c>
      <c r="H30" s="28">
        <f t="shared" si="6"/>
        <v>2.4258760107816713</v>
      </c>
      <c r="I30" s="28">
        <f t="shared" si="7"/>
        <v>1.9682360718486145</v>
      </c>
      <c r="J30" s="28">
        <f t="shared" si="8"/>
        <v>2.0626261833693338</v>
      </c>
      <c r="K30" s="28">
        <f t="shared" si="9"/>
        <v>2.1137954396783396</v>
      </c>
      <c r="L30" s="28">
        <v>2.4187471433336216</v>
      </c>
      <c r="M30" s="17">
        <v>367</v>
      </c>
      <c r="N30" s="18">
        <v>369</v>
      </c>
      <c r="O30" s="18">
        <v>303</v>
      </c>
      <c r="P30" s="18">
        <v>316</v>
      </c>
      <c r="Q30" s="18">
        <v>328</v>
      </c>
      <c r="R30" s="18">
        <v>576.02215251046096</v>
      </c>
      <c r="S30" s="18">
        <v>432</v>
      </c>
      <c r="T30" s="18">
        <v>372.89272567939901</v>
      </c>
      <c r="U30" s="18">
        <v>393.61421908082696</v>
      </c>
      <c r="V30" s="18">
        <v>471.50036799082602</v>
      </c>
      <c r="W30" s="19">
        <v>489.5</v>
      </c>
      <c r="X30" s="17">
        <v>20167</v>
      </c>
      <c r="Y30" s="18">
        <v>20752</v>
      </c>
      <c r="Z30" s="18">
        <v>21502</v>
      </c>
      <c r="AA30" s="18">
        <v>22770</v>
      </c>
      <c r="AB30" s="18">
        <v>20338</v>
      </c>
      <c r="AC30" s="18">
        <v>19457.346726962161</v>
      </c>
      <c r="AD30" s="18">
        <v>17808</v>
      </c>
      <c r="AE30" s="18">
        <v>18945.528486792198</v>
      </c>
      <c r="AF30" s="18">
        <v>19083.158269515017</v>
      </c>
      <c r="AG30" s="18">
        <v>22305.865512822525</v>
      </c>
      <c r="AH30" s="19">
        <v>20237.75</v>
      </c>
    </row>
    <row r="31" spans="1:34" s="3" customFormat="1" x14ac:dyDescent="0.25">
      <c r="A31" s="8" t="s">
        <v>26</v>
      </c>
      <c r="B31" s="29">
        <f t="shared" si="0"/>
        <v>1.8264114263133151</v>
      </c>
      <c r="C31" s="30">
        <f t="shared" si="1"/>
        <v>1.9206157123858092</v>
      </c>
      <c r="D31" s="30">
        <f t="shared" si="2"/>
        <v>2.4489889669167284</v>
      </c>
      <c r="E31" s="30">
        <f t="shared" si="3"/>
        <v>2.4477696299937888</v>
      </c>
      <c r="F31" s="30">
        <f t="shared" si="4"/>
        <v>2.3639469794507155</v>
      </c>
      <c r="G31" s="30">
        <f t="shared" si="5"/>
        <v>2.1852465534830019</v>
      </c>
      <c r="H31" s="30">
        <f t="shared" si="6"/>
        <v>3.1694301524218593</v>
      </c>
      <c r="I31" s="30">
        <f t="shared" si="7"/>
        <v>3.4372699432110752</v>
      </c>
      <c r="J31" s="30">
        <f t="shared" si="8"/>
        <v>3.3618538838319929</v>
      </c>
      <c r="K31" s="30">
        <f t="shared" si="9"/>
        <v>3.2734811015807366</v>
      </c>
      <c r="L31" s="30">
        <v>2.8640194786753237</v>
      </c>
      <c r="M31" s="20">
        <v>16084</v>
      </c>
      <c r="N31" s="21">
        <v>17633</v>
      </c>
      <c r="O31" s="21">
        <v>24523</v>
      </c>
      <c r="P31" s="21">
        <v>24945</v>
      </c>
      <c r="Q31" s="21">
        <v>23814</v>
      </c>
      <c r="R31" s="21">
        <v>21791.693546316139</v>
      </c>
      <c r="S31" s="21">
        <v>32482</v>
      </c>
      <c r="T31" s="21">
        <v>35742.24617699995</v>
      </c>
      <c r="U31" s="21">
        <v>34932.017242546754</v>
      </c>
      <c r="V31" s="21">
        <v>34272.06408291062</v>
      </c>
      <c r="W31" s="22">
        <v>29900.75</v>
      </c>
      <c r="X31" s="20">
        <v>880634</v>
      </c>
      <c r="Y31" s="21">
        <v>918091</v>
      </c>
      <c r="Z31" s="21">
        <v>1001352</v>
      </c>
      <c r="AA31" s="21">
        <v>1019091</v>
      </c>
      <c r="AB31" s="21">
        <v>1007383</v>
      </c>
      <c r="AC31" s="21">
        <v>997218.98710161482</v>
      </c>
      <c r="AD31" s="21">
        <v>1024853</v>
      </c>
      <c r="AE31" s="21">
        <v>1039844.0264371492</v>
      </c>
      <c r="AF31" s="21">
        <v>1039070.0622220279</v>
      </c>
      <c r="AG31" s="21">
        <v>1046960.8047030094</v>
      </c>
      <c r="AH31" s="22">
        <v>1044013.5</v>
      </c>
    </row>
    <row r="32" spans="1:34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2:34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2:34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</sheetData>
  <mergeCells count="3">
    <mergeCell ref="B6:L6"/>
    <mergeCell ref="M6:W6"/>
    <mergeCell ref="X6:AH6"/>
  </mergeCells>
  <hyperlinks>
    <hyperlink ref="A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34"/>
  <sheetViews>
    <sheetView workbookViewId="0">
      <selection activeCell="C4" sqref="C4"/>
    </sheetView>
  </sheetViews>
  <sheetFormatPr baseColWidth="10" defaultRowHeight="15" x14ac:dyDescent="0.25"/>
  <cols>
    <col min="1" max="1" width="71.140625" customWidth="1"/>
    <col min="2" max="8" width="7.85546875" style="10" customWidth="1"/>
    <col min="9" max="9" width="8.5703125" style="10" customWidth="1"/>
    <col min="10" max="10" width="7.85546875" style="10" customWidth="1"/>
    <col min="11" max="23" width="8.5703125" style="10" customWidth="1"/>
    <col min="24" max="34" width="10.5703125" style="10" customWidth="1"/>
  </cols>
  <sheetData>
    <row r="1" spans="1:34" ht="15.75" x14ac:dyDescent="0.25">
      <c r="A1" s="1" t="s">
        <v>33</v>
      </c>
    </row>
    <row r="2" spans="1:34" x14ac:dyDescent="0.25">
      <c r="A2" s="3" t="s">
        <v>31</v>
      </c>
    </row>
    <row r="3" spans="1:34" x14ac:dyDescent="0.25">
      <c r="A3" t="s">
        <v>1</v>
      </c>
    </row>
    <row r="4" spans="1:34" x14ac:dyDescent="0.25">
      <c r="A4" s="2" t="s">
        <v>2</v>
      </c>
    </row>
    <row r="6" spans="1:34" s="1" customFormat="1" ht="15.75" x14ac:dyDescent="0.25">
      <c r="A6" s="5" t="s">
        <v>29</v>
      </c>
      <c r="B6" s="31" t="s">
        <v>28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1" t="s">
        <v>0</v>
      </c>
      <c r="N6" s="32"/>
      <c r="O6" s="32"/>
      <c r="P6" s="32"/>
      <c r="Q6" s="32"/>
      <c r="R6" s="32"/>
      <c r="S6" s="32"/>
      <c r="T6" s="32"/>
      <c r="U6" s="32"/>
      <c r="V6" s="32"/>
      <c r="W6" s="33"/>
      <c r="X6" s="31" t="s">
        <v>27</v>
      </c>
      <c r="Y6" s="32"/>
      <c r="Z6" s="32"/>
      <c r="AA6" s="32"/>
      <c r="AB6" s="32"/>
      <c r="AC6" s="32"/>
      <c r="AD6" s="32"/>
      <c r="AE6" s="32"/>
      <c r="AF6" s="32"/>
      <c r="AG6" s="32"/>
      <c r="AH6" s="33"/>
    </row>
    <row r="7" spans="1:34" s="4" customFormat="1" x14ac:dyDescent="0.25">
      <c r="A7" s="7"/>
      <c r="B7" s="11">
        <v>2015</v>
      </c>
      <c r="C7" s="12">
        <v>2016</v>
      </c>
      <c r="D7" s="12">
        <v>2017</v>
      </c>
      <c r="E7" s="12">
        <v>2018</v>
      </c>
      <c r="F7" s="12">
        <v>2019</v>
      </c>
      <c r="G7" s="12">
        <v>2020</v>
      </c>
      <c r="H7" s="12">
        <v>2021</v>
      </c>
      <c r="I7" s="12">
        <v>2022</v>
      </c>
      <c r="J7" s="12">
        <v>2023</v>
      </c>
      <c r="K7" s="12">
        <v>2024</v>
      </c>
      <c r="L7" s="12">
        <v>2025</v>
      </c>
      <c r="M7" s="11">
        <v>2015</v>
      </c>
      <c r="N7" s="12">
        <v>2016</v>
      </c>
      <c r="O7" s="12">
        <v>2017</v>
      </c>
      <c r="P7" s="12">
        <v>2018</v>
      </c>
      <c r="Q7" s="12">
        <v>2019</v>
      </c>
      <c r="R7" s="12">
        <v>2020</v>
      </c>
      <c r="S7" s="12">
        <v>2021</v>
      </c>
      <c r="T7" s="12">
        <v>2022</v>
      </c>
      <c r="U7" s="12">
        <v>2023</v>
      </c>
      <c r="V7" s="12">
        <v>2024</v>
      </c>
      <c r="W7" s="13">
        <v>2025</v>
      </c>
      <c r="X7" s="11">
        <v>2015</v>
      </c>
      <c r="Y7" s="12">
        <v>2016</v>
      </c>
      <c r="Z7" s="12">
        <v>2017</v>
      </c>
      <c r="AA7" s="12">
        <v>2018</v>
      </c>
      <c r="AB7" s="12">
        <v>2019</v>
      </c>
      <c r="AC7" s="12">
        <v>2020</v>
      </c>
      <c r="AD7" s="12">
        <v>2021</v>
      </c>
      <c r="AE7" s="12">
        <v>2022</v>
      </c>
      <c r="AF7" s="12">
        <v>2023</v>
      </c>
      <c r="AG7" s="12">
        <v>2024</v>
      </c>
      <c r="AH7" s="13">
        <v>2025</v>
      </c>
    </row>
    <row r="8" spans="1:34" s="3" customFormat="1" x14ac:dyDescent="0.25">
      <c r="A8" s="9" t="s">
        <v>6</v>
      </c>
      <c r="B8" s="25">
        <f t="shared" ref="B8:B31" si="0">M8/X8*100</f>
        <v>12.649386931553625</v>
      </c>
      <c r="C8" s="26">
        <f t="shared" ref="C8:C31" si="1">N8/Y8*100</f>
        <v>10.058757694459988</v>
      </c>
      <c r="D8" s="26">
        <f t="shared" ref="D8:D31" si="2">O8/Z8*100</f>
        <v>11.931025738557119</v>
      </c>
      <c r="E8" s="26">
        <f t="shared" ref="E8:E31" si="3">P8/AA8*100</f>
        <v>11.245851416900688</v>
      </c>
      <c r="F8" s="26">
        <f t="shared" ref="F8:F31" si="4">Q8/AB8*100</f>
        <v>13.986113079212128</v>
      </c>
      <c r="G8" s="26">
        <f t="shared" ref="G8:G31" si="5">R8/AC8*100</f>
        <v>15.124792993355548</v>
      </c>
      <c r="H8" s="26">
        <f t="shared" ref="H8:H31" si="6">S8/AD8*100</f>
        <v>14.274908147827967</v>
      </c>
      <c r="I8" s="26">
        <f t="shared" ref="I8:I31" si="7">T8/AE8*100</f>
        <v>14.379344754111429</v>
      </c>
      <c r="J8" s="26">
        <f t="shared" ref="J8:J31" si="8">U8/AF8*100</f>
        <v>12.160283234015179</v>
      </c>
      <c r="K8" s="26">
        <f t="shared" ref="K8:K31" si="9">V8/AG8*100</f>
        <v>13.661667882024148</v>
      </c>
      <c r="L8" s="26">
        <v>14.036008264191782</v>
      </c>
      <c r="M8" s="14">
        <v>815</v>
      </c>
      <c r="N8" s="15">
        <v>719</v>
      </c>
      <c r="O8" s="15">
        <v>941</v>
      </c>
      <c r="P8" s="15">
        <v>881</v>
      </c>
      <c r="Q8" s="15">
        <v>987</v>
      </c>
      <c r="R8" s="15">
        <v>1019.3197352726048</v>
      </c>
      <c r="S8" s="15">
        <v>1321</v>
      </c>
      <c r="T8" s="15">
        <v>1430.1323964711437</v>
      </c>
      <c r="U8" s="15">
        <v>1006.065668533688</v>
      </c>
      <c r="V8" s="15">
        <v>956.30715553288383</v>
      </c>
      <c r="W8" s="16">
        <v>1070</v>
      </c>
      <c r="X8" s="14">
        <v>6443</v>
      </c>
      <c r="Y8" s="15">
        <v>7148</v>
      </c>
      <c r="Z8" s="15">
        <v>7887</v>
      </c>
      <c r="AA8" s="15">
        <v>7834</v>
      </c>
      <c r="AB8" s="15">
        <v>7057</v>
      </c>
      <c r="AC8" s="15">
        <v>6739.3962728640372</v>
      </c>
      <c r="AD8" s="15">
        <v>9254</v>
      </c>
      <c r="AE8" s="15">
        <v>9945.7410676674372</v>
      </c>
      <c r="AF8" s="15">
        <v>8273.3736474121361</v>
      </c>
      <c r="AG8" s="15">
        <v>6999.9297581460078</v>
      </c>
      <c r="AH8" s="16">
        <v>7623.25</v>
      </c>
    </row>
    <row r="9" spans="1:34" x14ac:dyDescent="0.25">
      <c r="A9" s="6" t="s">
        <v>3</v>
      </c>
      <c r="B9" s="27">
        <f t="shared" si="0"/>
        <v>4.6511627906976747</v>
      </c>
      <c r="C9" s="28">
        <f t="shared" si="1"/>
        <v>1.7543859649122806</v>
      </c>
      <c r="D9" s="28">
        <f t="shared" si="2"/>
        <v>3.125</v>
      </c>
      <c r="E9" s="28">
        <f t="shared" si="3"/>
        <v>4.838709677419355</v>
      </c>
      <c r="F9" s="28">
        <f t="shared" si="4"/>
        <v>3.3333333333333335</v>
      </c>
      <c r="G9" s="28">
        <f t="shared" si="5"/>
        <v>4.6112734597690288</v>
      </c>
      <c r="H9" s="28">
        <f t="shared" si="6"/>
        <v>5</v>
      </c>
      <c r="I9" s="28">
        <f t="shared" si="7"/>
        <v>5.2826182711131562</v>
      </c>
      <c r="J9" s="28">
        <f t="shared" si="8"/>
        <v>4.9304006861200431</v>
      </c>
      <c r="K9" s="28">
        <f t="shared" si="9"/>
        <v>3.5896857657395906</v>
      </c>
      <c r="L9" s="28">
        <v>0.52631578947368418</v>
      </c>
      <c r="M9" s="17">
        <v>2</v>
      </c>
      <c r="N9" s="18">
        <v>1</v>
      </c>
      <c r="O9" s="18">
        <v>2</v>
      </c>
      <c r="P9" s="18">
        <v>3</v>
      </c>
      <c r="Q9" s="18">
        <v>3</v>
      </c>
      <c r="R9" s="18">
        <v>3.8316278080379198</v>
      </c>
      <c r="S9" s="18">
        <v>4</v>
      </c>
      <c r="T9" s="18">
        <v>3.8860732741764199</v>
      </c>
      <c r="U9" s="18">
        <v>3.4096327156262571</v>
      </c>
      <c r="V9" s="18">
        <v>2.0268384479339199</v>
      </c>
      <c r="W9" s="19">
        <v>0.25</v>
      </c>
      <c r="X9" s="17">
        <v>43</v>
      </c>
      <c r="Y9" s="18">
        <v>57</v>
      </c>
      <c r="Z9" s="18">
        <v>64</v>
      </c>
      <c r="AA9" s="18">
        <v>62</v>
      </c>
      <c r="AB9" s="18">
        <v>90</v>
      </c>
      <c r="AC9" s="18">
        <v>83.092617288193523</v>
      </c>
      <c r="AD9" s="18">
        <v>80</v>
      </c>
      <c r="AE9" s="18">
        <v>73.563393657015922</v>
      </c>
      <c r="AF9" s="18">
        <v>69.155286409580896</v>
      </c>
      <c r="AG9" s="18">
        <v>56.46283770235042</v>
      </c>
      <c r="AH9" s="19">
        <v>47.5</v>
      </c>
    </row>
    <row r="10" spans="1:34" x14ac:dyDescent="0.25">
      <c r="A10" s="6" t="s">
        <v>4</v>
      </c>
      <c r="B10" s="27">
        <f t="shared" si="0"/>
        <v>13.741545033819866</v>
      </c>
      <c r="C10" s="28">
        <f t="shared" si="1"/>
        <v>10.249433106575964</v>
      </c>
      <c r="D10" s="28">
        <f t="shared" si="2"/>
        <v>12.077816806268576</v>
      </c>
      <c r="E10" s="28">
        <f t="shared" si="3"/>
        <v>11.689384551838083</v>
      </c>
      <c r="F10" s="28">
        <f t="shared" si="4"/>
        <v>14.535246412975672</v>
      </c>
      <c r="G10" s="28">
        <f t="shared" si="5"/>
        <v>15.450225734946757</v>
      </c>
      <c r="H10" s="28">
        <f t="shared" si="6"/>
        <v>14.792408066429418</v>
      </c>
      <c r="I10" s="28">
        <f t="shared" si="7"/>
        <v>14.708417760894015</v>
      </c>
      <c r="J10" s="28">
        <f t="shared" si="8"/>
        <v>12.542390609725715</v>
      </c>
      <c r="K10" s="28">
        <f t="shared" si="9"/>
        <v>14.322769962441919</v>
      </c>
      <c r="L10" s="28">
        <v>14.951115017027353</v>
      </c>
      <c r="M10" s="17">
        <v>772</v>
      </c>
      <c r="N10" s="18">
        <v>678</v>
      </c>
      <c r="O10" s="18">
        <v>894</v>
      </c>
      <c r="P10" s="18">
        <v>849</v>
      </c>
      <c r="Q10" s="18">
        <v>932</v>
      </c>
      <c r="R10" s="18">
        <v>934.40985027692102</v>
      </c>
      <c r="S10" s="18">
        <v>1247</v>
      </c>
      <c r="T10" s="18">
        <v>1362.95615813736</v>
      </c>
      <c r="U10" s="18">
        <v>933.63562887216744</v>
      </c>
      <c r="V10" s="18">
        <v>907.79478890185999</v>
      </c>
      <c r="W10" s="19">
        <v>1020.75</v>
      </c>
      <c r="X10" s="17">
        <v>5618</v>
      </c>
      <c r="Y10" s="18">
        <v>6615</v>
      </c>
      <c r="Z10" s="18">
        <v>7402</v>
      </c>
      <c r="AA10" s="18">
        <v>7263</v>
      </c>
      <c r="AB10" s="18">
        <v>6412</v>
      </c>
      <c r="AC10" s="18">
        <v>6047.8718324702913</v>
      </c>
      <c r="AD10" s="18">
        <v>8430</v>
      </c>
      <c r="AE10" s="18">
        <v>9266.5042582698297</v>
      </c>
      <c r="AF10" s="18">
        <v>7443.841113895789</v>
      </c>
      <c r="AG10" s="18">
        <v>6338.1230815152194</v>
      </c>
      <c r="AH10" s="19">
        <v>6827.25</v>
      </c>
    </row>
    <row r="11" spans="1:34" x14ac:dyDescent="0.25">
      <c r="A11" s="6" t="s">
        <v>7</v>
      </c>
      <c r="B11" s="27">
        <f t="shared" si="0"/>
        <v>17.5</v>
      </c>
      <c r="C11" s="28">
        <f t="shared" si="1"/>
        <v>24</v>
      </c>
      <c r="D11" s="28">
        <f t="shared" si="2"/>
        <v>16.981132075471699</v>
      </c>
      <c r="E11" s="28">
        <f t="shared" si="3"/>
        <v>7.5</v>
      </c>
      <c r="F11" s="28">
        <f t="shared" si="4"/>
        <v>15.217391304347828</v>
      </c>
      <c r="G11" s="28">
        <f t="shared" si="5"/>
        <v>4.6094867111622788</v>
      </c>
      <c r="H11" s="28">
        <f t="shared" si="6"/>
        <v>27.586206896551722</v>
      </c>
      <c r="I11" s="28">
        <f t="shared" si="7"/>
        <v>17.032854746802915</v>
      </c>
      <c r="J11" s="28">
        <f t="shared" si="8"/>
        <v>8.428145299776995</v>
      </c>
      <c r="K11" s="28">
        <f t="shared" si="9"/>
        <v>4.0841349293889992</v>
      </c>
      <c r="L11" s="28">
        <v>10.891089108910892</v>
      </c>
      <c r="M11" s="17">
        <v>7</v>
      </c>
      <c r="N11" s="18">
        <v>12</v>
      </c>
      <c r="O11" s="18">
        <v>9</v>
      </c>
      <c r="P11" s="18">
        <v>3</v>
      </c>
      <c r="Q11" s="18">
        <v>7</v>
      </c>
      <c r="R11" s="18">
        <v>1.14188441497202</v>
      </c>
      <c r="S11" s="18">
        <v>8</v>
      </c>
      <c r="T11" s="18">
        <v>2.25575785784517</v>
      </c>
      <c r="U11" s="18">
        <v>5.5969919436679989</v>
      </c>
      <c r="V11" s="18">
        <v>1.6244803007850801</v>
      </c>
      <c r="W11" s="19">
        <v>2.75</v>
      </c>
      <c r="X11" s="17">
        <v>40</v>
      </c>
      <c r="Y11" s="18">
        <v>50</v>
      </c>
      <c r="Z11" s="18">
        <v>53</v>
      </c>
      <c r="AA11" s="18">
        <v>40</v>
      </c>
      <c r="AB11" s="18">
        <v>46</v>
      </c>
      <c r="AC11" s="18">
        <v>24.77248523586902</v>
      </c>
      <c r="AD11" s="18">
        <v>29</v>
      </c>
      <c r="AE11" s="18">
        <v>13.24356892240027</v>
      </c>
      <c r="AF11" s="18">
        <v>66.408346612345341</v>
      </c>
      <c r="AG11" s="18">
        <v>39.775382764548084</v>
      </c>
      <c r="AH11" s="19">
        <v>25.25</v>
      </c>
    </row>
    <row r="12" spans="1:34" x14ac:dyDescent="0.25">
      <c r="A12" s="6" t="s">
        <v>8</v>
      </c>
      <c r="B12" s="27">
        <f t="shared" si="0"/>
        <v>4.5822102425876015</v>
      </c>
      <c r="C12" s="28">
        <f t="shared" si="1"/>
        <v>6.5727699530516439</v>
      </c>
      <c r="D12" s="28">
        <f t="shared" si="2"/>
        <v>9.7826086956521738</v>
      </c>
      <c r="E12" s="28">
        <f t="shared" si="3"/>
        <v>5.5437100213219619</v>
      </c>
      <c r="F12" s="28">
        <f t="shared" si="4"/>
        <v>8.840864440078585</v>
      </c>
      <c r="G12" s="28">
        <f t="shared" si="5"/>
        <v>13.695724129838514</v>
      </c>
      <c r="H12" s="28">
        <f t="shared" si="6"/>
        <v>8.6713286713286699</v>
      </c>
      <c r="I12" s="28">
        <f t="shared" si="7"/>
        <v>10.302385595453067</v>
      </c>
      <c r="J12" s="28">
        <f t="shared" si="8"/>
        <v>9.139230152394461</v>
      </c>
      <c r="K12" s="28">
        <f t="shared" si="9"/>
        <v>7.9320279257768771</v>
      </c>
      <c r="L12" s="28">
        <v>6.3947459384721741</v>
      </c>
      <c r="M12" s="17">
        <v>34</v>
      </c>
      <c r="N12" s="18">
        <v>28</v>
      </c>
      <c r="O12" s="18">
        <v>36</v>
      </c>
      <c r="P12" s="18">
        <v>26</v>
      </c>
      <c r="Q12" s="18">
        <v>45</v>
      </c>
      <c r="R12" s="18">
        <v>79.936372772674005</v>
      </c>
      <c r="S12" s="18">
        <v>62</v>
      </c>
      <c r="T12" s="18">
        <v>61.0344072017621</v>
      </c>
      <c r="U12" s="18">
        <v>63.423415002226399</v>
      </c>
      <c r="V12" s="18">
        <v>44.861047882304902</v>
      </c>
      <c r="W12" s="19">
        <v>46.25</v>
      </c>
      <c r="X12" s="17">
        <v>742</v>
      </c>
      <c r="Y12" s="18">
        <v>426</v>
      </c>
      <c r="Z12" s="18">
        <v>368</v>
      </c>
      <c r="AA12" s="18">
        <v>469</v>
      </c>
      <c r="AB12" s="18">
        <v>509</v>
      </c>
      <c r="AC12" s="18">
        <v>583.65933786968401</v>
      </c>
      <c r="AD12" s="18">
        <v>715</v>
      </c>
      <c r="AE12" s="18">
        <v>592.42984681819212</v>
      </c>
      <c r="AF12" s="18">
        <v>693.9689004944205</v>
      </c>
      <c r="AG12" s="18">
        <v>565.56845616388989</v>
      </c>
      <c r="AH12" s="19">
        <v>723.25</v>
      </c>
    </row>
    <row r="13" spans="1:34" s="3" customFormat="1" x14ac:dyDescent="0.25">
      <c r="A13" s="9" t="s">
        <v>5</v>
      </c>
      <c r="B13" s="25">
        <f t="shared" si="0"/>
        <v>28.118678354686445</v>
      </c>
      <c r="C13" s="26">
        <f t="shared" si="1"/>
        <v>21.515892420537895</v>
      </c>
      <c r="D13" s="26">
        <f t="shared" si="2"/>
        <v>20.659488559892328</v>
      </c>
      <c r="E13" s="26">
        <f t="shared" si="3"/>
        <v>14.709172259507831</v>
      </c>
      <c r="F13" s="26">
        <f t="shared" si="4"/>
        <v>17.805383022774325</v>
      </c>
      <c r="G13" s="26">
        <f t="shared" si="5"/>
        <v>14.993968652476127</v>
      </c>
      <c r="H13" s="26">
        <f t="shared" si="6"/>
        <v>29.396151293961516</v>
      </c>
      <c r="I13" s="26">
        <f t="shared" si="7"/>
        <v>31.092241133411562</v>
      </c>
      <c r="J13" s="26">
        <f t="shared" si="8"/>
        <v>25.16726073363732</v>
      </c>
      <c r="K13" s="26">
        <f t="shared" si="9"/>
        <v>22.250124963825282</v>
      </c>
      <c r="L13" s="26">
        <v>23.563636363636363</v>
      </c>
      <c r="M13" s="14">
        <v>417</v>
      </c>
      <c r="N13" s="15">
        <v>264</v>
      </c>
      <c r="O13" s="15">
        <v>307</v>
      </c>
      <c r="P13" s="15">
        <v>263</v>
      </c>
      <c r="Q13" s="15">
        <v>258</v>
      </c>
      <c r="R13" s="15">
        <v>181.39145030814799</v>
      </c>
      <c r="S13" s="15">
        <v>443</v>
      </c>
      <c r="T13" s="15">
        <v>463.93038674454499</v>
      </c>
      <c r="U13" s="15">
        <v>441.47629438243541</v>
      </c>
      <c r="V13" s="15">
        <v>373.39430280308898</v>
      </c>
      <c r="W13" s="16">
        <v>405</v>
      </c>
      <c r="X13" s="14">
        <v>1483</v>
      </c>
      <c r="Y13" s="15">
        <v>1227</v>
      </c>
      <c r="Z13" s="15">
        <v>1486</v>
      </c>
      <c r="AA13" s="15">
        <v>1788</v>
      </c>
      <c r="AB13" s="15">
        <v>1449</v>
      </c>
      <c r="AC13" s="15">
        <v>1209.7627686996179</v>
      </c>
      <c r="AD13" s="15">
        <v>1507</v>
      </c>
      <c r="AE13" s="15">
        <v>1492.1098313688549</v>
      </c>
      <c r="AF13" s="15">
        <v>1754.1690335507192</v>
      </c>
      <c r="AG13" s="15">
        <v>1678.167216634339</v>
      </c>
      <c r="AH13" s="16">
        <v>1718.75</v>
      </c>
    </row>
    <row r="14" spans="1:34" s="3" customFormat="1" x14ac:dyDescent="0.25">
      <c r="A14" s="9" t="s">
        <v>9</v>
      </c>
      <c r="B14" s="25">
        <f t="shared" si="0"/>
        <v>14.057853473911869</v>
      </c>
      <c r="C14" s="26">
        <f t="shared" si="1"/>
        <v>12.079947287502746</v>
      </c>
      <c r="D14" s="26">
        <f t="shared" si="2"/>
        <v>19.881940285738729</v>
      </c>
      <c r="E14" s="26">
        <f t="shared" si="3"/>
        <v>12.965817390515912</v>
      </c>
      <c r="F14" s="26">
        <f t="shared" si="4"/>
        <v>10.904684975767367</v>
      </c>
      <c r="G14" s="26">
        <f t="shared" si="5"/>
        <v>12.022915385643016</v>
      </c>
      <c r="H14" s="26">
        <f t="shared" si="6"/>
        <v>15.769593956562794</v>
      </c>
      <c r="I14" s="26">
        <f t="shared" si="7"/>
        <v>14.215564457943664</v>
      </c>
      <c r="J14" s="26">
        <f t="shared" si="8"/>
        <v>12.517887020504768</v>
      </c>
      <c r="K14" s="26">
        <f t="shared" si="9"/>
        <v>14.052203979079334</v>
      </c>
      <c r="L14" s="26">
        <v>14.118553374003206</v>
      </c>
      <c r="M14" s="14">
        <v>1040</v>
      </c>
      <c r="N14" s="15">
        <v>1100</v>
      </c>
      <c r="O14" s="15">
        <v>2324</v>
      </c>
      <c r="P14" s="15">
        <v>1430</v>
      </c>
      <c r="Q14" s="15">
        <v>1215</v>
      </c>
      <c r="R14" s="15">
        <v>981.0055703261645</v>
      </c>
      <c r="S14" s="15">
        <v>1503</v>
      </c>
      <c r="T14" s="15">
        <v>1449.5787676164759</v>
      </c>
      <c r="U14" s="15">
        <v>1255.7051648771749</v>
      </c>
      <c r="V14" s="15">
        <v>1443.228851601928</v>
      </c>
      <c r="W14" s="16">
        <v>1695.25</v>
      </c>
      <c r="X14" s="14">
        <v>7398</v>
      </c>
      <c r="Y14" s="15">
        <v>9106</v>
      </c>
      <c r="Z14" s="15">
        <v>11689</v>
      </c>
      <c r="AA14" s="15">
        <v>11029</v>
      </c>
      <c r="AB14" s="15">
        <v>11142</v>
      </c>
      <c r="AC14" s="15">
        <v>8159.4649788321531</v>
      </c>
      <c r="AD14" s="15">
        <v>9531</v>
      </c>
      <c r="AE14" s="15">
        <v>10197.12422890426</v>
      </c>
      <c r="AF14" s="15">
        <v>10031.286932213741</v>
      </c>
      <c r="AG14" s="15">
        <v>10270.480372691578</v>
      </c>
      <c r="AH14" s="16">
        <v>12007.25</v>
      </c>
    </row>
    <row r="15" spans="1:34" x14ac:dyDescent="0.25">
      <c r="A15" s="6" t="s">
        <v>10</v>
      </c>
      <c r="B15" s="27">
        <f t="shared" si="0"/>
        <v>12.118430112462704</v>
      </c>
      <c r="C15" s="28">
        <f t="shared" si="1"/>
        <v>14.422917701606226</v>
      </c>
      <c r="D15" s="28">
        <f t="shared" si="2"/>
        <v>18.224852071005916</v>
      </c>
      <c r="E15" s="28">
        <f t="shared" si="3"/>
        <v>11.652714015662976</v>
      </c>
      <c r="F15" s="28">
        <f t="shared" si="4"/>
        <v>10.252386556819667</v>
      </c>
      <c r="G15" s="28">
        <f t="shared" si="5"/>
        <v>13.288598582876556</v>
      </c>
      <c r="H15" s="28">
        <f t="shared" si="6"/>
        <v>14.31008339651251</v>
      </c>
      <c r="I15" s="28">
        <f t="shared" si="7"/>
        <v>12.1963056432326</v>
      </c>
      <c r="J15" s="28">
        <f t="shared" si="8"/>
        <v>8.0652059344425702</v>
      </c>
      <c r="K15" s="28">
        <f t="shared" si="9"/>
        <v>10.952054513620251</v>
      </c>
      <c r="L15" s="28">
        <v>11.720536667174875</v>
      </c>
      <c r="M15" s="17">
        <v>528</v>
      </c>
      <c r="N15" s="18">
        <v>871</v>
      </c>
      <c r="O15" s="18">
        <v>1386</v>
      </c>
      <c r="P15" s="18">
        <v>863</v>
      </c>
      <c r="Q15" s="18">
        <v>784</v>
      </c>
      <c r="R15" s="18">
        <v>694.85399996663602</v>
      </c>
      <c r="S15" s="18">
        <v>755</v>
      </c>
      <c r="T15" s="18">
        <v>775.69689831981202</v>
      </c>
      <c r="U15" s="18">
        <v>416.20505378268689</v>
      </c>
      <c r="V15" s="18">
        <v>575.67878451146805</v>
      </c>
      <c r="W15" s="19">
        <v>768.75</v>
      </c>
      <c r="X15" s="17">
        <v>4357</v>
      </c>
      <c r="Y15" s="18">
        <v>6039</v>
      </c>
      <c r="Z15" s="18">
        <v>7605</v>
      </c>
      <c r="AA15" s="18">
        <v>7406</v>
      </c>
      <c r="AB15" s="18">
        <v>7647</v>
      </c>
      <c r="AC15" s="18">
        <v>5228.9486783204666</v>
      </c>
      <c r="AD15" s="18">
        <v>5276</v>
      </c>
      <c r="AE15" s="18">
        <v>6360.0972377256321</v>
      </c>
      <c r="AF15" s="18">
        <v>5160.501258935964</v>
      </c>
      <c r="AG15" s="18">
        <v>5256.3542648143275</v>
      </c>
      <c r="AH15" s="19">
        <v>6559</v>
      </c>
    </row>
    <row r="16" spans="1:34" x14ac:dyDescent="0.25">
      <c r="A16" s="6" t="s">
        <v>11</v>
      </c>
      <c r="B16" s="27">
        <f t="shared" si="0"/>
        <v>14.084507042253522</v>
      </c>
      <c r="C16" s="28">
        <f t="shared" si="1"/>
        <v>9.0301003344481607</v>
      </c>
      <c r="D16" s="28">
        <f t="shared" si="2"/>
        <v>20.300751879699249</v>
      </c>
      <c r="E16" s="28">
        <f t="shared" si="3"/>
        <v>14.10730804810361</v>
      </c>
      <c r="F16" s="28">
        <f t="shared" si="4"/>
        <v>13.260393873085338</v>
      </c>
      <c r="G16" s="28">
        <f t="shared" si="5"/>
        <v>13.09701529447479</v>
      </c>
      <c r="H16" s="28">
        <f t="shared" si="6"/>
        <v>12.917431192660549</v>
      </c>
      <c r="I16" s="28">
        <f t="shared" si="7"/>
        <v>14.937747432668559</v>
      </c>
      <c r="J16" s="28">
        <f t="shared" si="8"/>
        <v>13.762039290522946</v>
      </c>
      <c r="K16" s="28">
        <f t="shared" si="9"/>
        <v>21.317194541753992</v>
      </c>
      <c r="L16" s="28">
        <v>15.228480340063763</v>
      </c>
      <c r="M16" s="17">
        <v>320</v>
      </c>
      <c r="N16" s="18">
        <v>189</v>
      </c>
      <c r="O16" s="18">
        <v>486</v>
      </c>
      <c r="P16" s="18">
        <v>305</v>
      </c>
      <c r="Q16" s="18">
        <v>303</v>
      </c>
      <c r="R16" s="18">
        <v>263.65652489771799</v>
      </c>
      <c r="S16" s="18">
        <v>352</v>
      </c>
      <c r="T16" s="18">
        <v>440.01401873984798</v>
      </c>
      <c r="U16" s="18">
        <v>346.18661677816692</v>
      </c>
      <c r="V16" s="18">
        <v>579.87590443202805</v>
      </c>
      <c r="W16" s="19">
        <v>358.25</v>
      </c>
      <c r="X16" s="17">
        <v>2272</v>
      </c>
      <c r="Y16" s="18">
        <v>2093</v>
      </c>
      <c r="Z16" s="18">
        <v>2394</v>
      </c>
      <c r="AA16" s="18">
        <v>2162</v>
      </c>
      <c r="AB16" s="18">
        <v>2285</v>
      </c>
      <c r="AC16" s="18">
        <v>2013.1038940524581</v>
      </c>
      <c r="AD16" s="18">
        <v>2725</v>
      </c>
      <c r="AE16" s="18">
        <v>2945.651750527968</v>
      </c>
      <c r="AF16" s="18">
        <v>2515.5182997956122</v>
      </c>
      <c r="AG16" s="18">
        <v>2720.226169049708</v>
      </c>
      <c r="AH16" s="19">
        <v>2352.5</v>
      </c>
    </row>
    <row r="17" spans="1:34" x14ac:dyDescent="0.25">
      <c r="A17" s="6" t="s">
        <v>12</v>
      </c>
      <c r="B17" s="27">
        <f t="shared" si="0"/>
        <v>24.967490247074124</v>
      </c>
      <c r="C17" s="28">
        <f t="shared" si="1"/>
        <v>4.1067761806981515</v>
      </c>
      <c r="D17" s="28">
        <f t="shared" si="2"/>
        <v>26.745562130177515</v>
      </c>
      <c r="E17" s="28">
        <f t="shared" si="3"/>
        <v>17.932922655715263</v>
      </c>
      <c r="F17" s="28">
        <f t="shared" si="4"/>
        <v>10.578512396694215</v>
      </c>
      <c r="G17" s="28">
        <f t="shared" si="5"/>
        <v>2.4520101650500403</v>
      </c>
      <c r="H17" s="28">
        <f t="shared" si="6"/>
        <v>25.882352941176475</v>
      </c>
      <c r="I17" s="28">
        <f t="shared" si="7"/>
        <v>26.236745187818261</v>
      </c>
      <c r="J17" s="28">
        <f t="shared" si="8"/>
        <v>20.945116459834345</v>
      </c>
      <c r="K17" s="28">
        <f t="shared" si="9"/>
        <v>12.540833093420284</v>
      </c>
      <c r="L17" s="28">
        <v>18.355810385205523</v>
      </c>
      <c r="M17" s="17">
        <v>192</v>
      </c>
      <c r="N17" s="18">
        <v>40</v>
      </c>
      <c r="O17" s="18">
        <v>452</v>
      </c>
      <c r="P17" s="18">
        <v>262</v>
      </c>
      <c r="Q17" s="18">
        <v>128</v>
      </c>
      <c r="R17" s="18">
        <v>22.495045461810498</v>
      </c>
      <c r="S17" s="18">
        <v>396</v>
      </c>
      <c r="T17" s="18">
        <v>233.86785055681599</v>
      </c>
      <c r="U17" s="18">
        <v>493.313494316321</v>
      </c>
      <c r="V17" s="18">
        <v>287.67416265843201</v>
      </c>
      <c r="W17" s="19">
        <v>568.25</v>
      </c>
      <c r="X17" s="17">
        <v>769</v>
      </c>
      <c r="Y17" s="18">
        <v>974</v>
      </c>
      <c r="Z17" s="18">
        <v>1690</v>
      </c>
      <c r="AA17" s="18">
        <v>1461</v>
      </c>
      <c r="AB17" s="18">
        <v>1210</v>
      </c>
      <c r="AC17" s="18">
        <v>917.41240645922949</v>
      </c>
      <c r="AD17" s="18">
        <v>1530</v>
      </c>
      <c r="AE17" s="18">
        <v>891.37524065066191</v>
      </c>
      <c r="AF17" s="18">
        <v>2355.2673734821651</v>
      </c>
      <c r="AG17" s="18">
        <v>2293.899938827542</v>
      </c>
      <c r="AH17" s="19">
        <v>3095.75</v>
      </c>
    </row>
    <row r="18" spans="1:34" s="3" customFormat="1" x14ac:dyDescent="0.25">
      <c r="A18" s="9" t="s">
        <v>13</v>
      </c>
      <c r="B18" s="25">
        <f t="shared" si="0"/>
        <v>8.5714285714285712</v>
      </c>
      <c r="C18" s="26">
        <f t="shared" si="1"/>
        <v>11.695906432748536</v>
      </c>
      <c r="D18" s="26">
        <f t="shared" si="2"/>
        <v>18.75</v>
      </c>
      <c r="E18" s="26">
        <f t="shared" si="3"/>
        <v>25.30612244897959</v>
      </c>
      <c r="F18" s="26">
        <f t="shared" si="4"/>
        <v>28.90625</v>
      </c>
      <c r="G18" s="26">
        <f t="shared" si="5"/>
        <v>5.6559370423402688</v>
      </c>
      <c r="H18" s="26">
        <f t="shared" si="6"/>
        <v>7.9245283018867925</v>
      </c>
      <c r="I18" s="26">
        <f t="shared" si="7"/>
        <v>2.7580376996887308</v>
      </c>
      <c r="J18" s="26">
        <f t="shared" si="8"/>
        <v>9.9460284114097082</v>
      </c>
      <c r="K18" s="26">
        <f t="shared" si="9"/>
        <v>19.947144099258857</v>
      </c>
      <c r="L18" s="26">
        <v>13.728813559322035</v>
      </c>
      <c r="M18" s="14">
        <v>9</v>
      </c>
      <c r="N18" s="15">
        <v>20</v>
      </c>
      <c r="O18" s="15">
        <v>21</v>
      </c>
      <c r="P18" s="15">
        <v>62</v>
      </c>
      <c r="Q18" s="15">
        <v>37</v>
      </c>
      <c r="R18" s="15">
        <v>17.610590068621701</v>
      </c>
      <c r="S18" s="15">
        <v>42</v>
      </c>
      <c r="T18" s="15">
        <v>32.412643728537503</v>
      </c>
      <c r="U18" s="15">
        <v>37.051825518866814</v>
      </c>
      <c r="V18" s="15">
        <v>26.263753731491001</v>
      </c>
      <c r="W18" s="16">
        <v>20.25</v>
      </c>
      <c r="X18" s="14">
        <v>105</v>
      </c>
      <c r="Y18" s="15">
        <v>171</v>
      </c>
      <c r="Z18" s="15">
        <v>112</v>
      </c>
      <c r="AA18" s="15">
        <v>245</v>
      </c>
      <c r="AB18" s="15">
        <v>128</v>
      </c>
      <c r="AC18" s="15">
        <v>311.36467638852872</v>
      </c>
      <c r="AD18" s="15">
        <v>530</v>
      </c>
      <c r="AE18" s="15">
        <v>1175.2066961302073</v>
      </c>
      <c r="AF18" s="15">
        <v>372.5288525856447</v>
      </c>
      <c r="AG18" s="15">
        <v>131.66673685616399</v>
      </c>
      <c r="AH18" s="16">
        <v>147.5</v>
      </c>
    </row>
    <row r="19" spans="1:34" s="3" customFormat="1" x14ac:dyDescent="0.25">
      <c r="A19" s="9" t="s">
        <v>14</v>
      </c>
      <c r="B19" s="25">
        <f t="shared" si="0"/>
        <v>10.784313725490197</v>
      </c>
      <c r="C19" s="26">
        <f t="shared" si="1"/>
        <v>8.2568807339449553</v>
      </c>
      <c r="D19" s="26">
        <f t="shared" si="2"/>
        <v>11.678832116788321</v>
      </c>
      <c r="E19" s="26">
        <f t="shared" si="3"/>
        <v>11.111111111111111</v>
      </c>
      <c r="F19" s="26">
        <f t="shared" si="4"/>
        <v>51.798561151079134</v>
      </c>
      <c r="G19" s="26">
        <f t="shared" si="5"/>
        <v>30.57818756784205</v>
      </c>
      <c r="H19" s="26">
        <f t="shared" si="6"/>
        <v>21.951219512195124</v>
      </c>
      <c r="I19" s="26">
        <f t="shared" si="7"/>
        <v>20.137992459971976</v>
      </c>
      <c r="J19" s="26">
        <f t="shared" si="8"/>
        <v>17.433356750061296</v>
      </c>
      <c r="K19" s="26">
        <f t="shared" si="9"/>
        <v>14.971449230031663</v>
      </c>
      <c r="L19" s="26">
        <v>7.3170731707317067</v>
      </c>
      <c r="M19" s="14">
        <v>11</v>
      </c>
      <c r="N19" s="15">
        <v>9</v>
      </c>
      <c r="O19" s="15">
        <v>16</v>
      </c>
      <c r="P19" s="15">
        <v>11</v>
      </c>
      <c r="Q19" s="15">
        <v>72</v>
      </c>
      <c r="R19" s="15">
        <v>45.935843480719797</v>
      </c>
      <c r="S19" s="15">
        <v>18</v>
      </c>
      <c r="T19" s="15">
        <v>10.9921921776348</v>
      </c>
      <c r="U19" s="15">
        <v>22.897485161992201</v>
      </c>
      <c r="V19" s="15">
        <v>32.180453776440601</v>
      </c>
      <c r="W19" s="16">
        <v>9</v>
      </c>
      <c r="X19" s="14">
        <v>102</v>
      </c>
      <c r="Y19" s="15">
        <v>109</v>
      </c>
      <c r="Z19" s="15">
        <v>137</v>
      </c>
      <c r="AA19" s="15">
        <v>99</v>
      </c>
      <c r="AB19" s="15">
        <v>139</v>
      </c>
      <c r="AC19" s="15">
        <v>150.2242190738238</v>
      </c>
      <c r="AD19" s="15">
        <v>82</v>
      </c>
      <c r="AE19" s="15">
        <v>54.584349455308597</v>
      </c>
      <c r="AF19" s="15">
        <v>131.34295070231781</v>
      </c>
      <c r="AG19" s="15">
        <v>214.94548244460461</v>
      </c>
      <c r="AH19" s="16">
        <v>123</v>
      </c>
    </row>
    <row r="20" spans="1:34" s="3" customFormat="1" x14ac:dyDescent="0.25">
      <c r="A20" s="24" t="s">
        <v>15</v>
      </c>
      <c r="B20" s="25">
        <f t="shared" si="0"/>
        <v>9.375</v>
      </c>
      <c r="C20" s="26">
        <f t="shared" si="1"/>
        <v>60.465116279069761</v>
      </c>
      <c r="D20" s="26">
        <f t="shared" si="2"/>
        <v>46.979865771812079</v>
      </c>
      <c r="E20" s="26">
        <f t="shared" si="3"/>
        <v>15.492957746478872</v>
      </c>
      <c r="F20" s="26">
        <f t="shared" si="4"/>
        <v>32</v>
      </c>
      <c r="G20" s="26">
        <f t="shared" si="5"/>
        <v>12.387619976462993</v>
      </c>
      <c r="H20" s="26">
        <f t="shared" si="6"/>
        <v>51.666666666666671</v>
      </c>
      <c r="I20" s="26">
        <f t="shared" si="7"/>
        <v>28.521435769706333</v>
      </c>
      <c r="J20" s="26">
        <f t="shared" si="8"/>
        <v>49.570388075178812</v>
      </c>
      <c r="K20" s="26">
        <f t="shared" si="9"/>
        <v>51.824093931460304</v>
      </c>
      <c r="L20" s="26">
        <v>4.294975688816856</v>
      </c>
      <c r="M20" s="14">
        <v>3</v>
      </c>
      <c r="N20" s="15">
        <v>52</v>
      </c>
      <c r="O20" s="15">
        <v>70</v>
      </c>
      <c r="P20" s="15">
        <v>11</v>
      </c>
      <c r="Q20" s="15">
        <v>16</v>
      </c>
      <c r="R20" s="15">
        <v>4.6934400217442196</v>
      </c>
      <c r="S20" s="15">
        <v>31</v>
      </c>
      <c r="T20" s="15">
        <v>16.283245749940502</v>
      </c>
      <c r="U20" s="15">
        <v>68.73155503450775</v>
      </c>
      <c r="V20" s="15">
        <v>45.408200338771898</v>
      </c>
      <c r="W20" s="16">
        <v>13.25</v>
      </c>
      <c r="X20" s="14">
        <v>32</v>
      </c>
      <c r="Y20" s="15">
        <v>86</v>
      </c>
      <c r="Z20" s="15">
        <v>149</v>
      </c>
      <c r="AA20" s="15">
        <v>71</v>
      </c>
      <c r="AB20" s="15">
        <v>50</v>
      </c>
      <c r="AC20" s="15">
        <v>37.888149867867725</v>
      </c>
      <c r="AD20" s="15">
        <v>60</v>
      </c>
      <c r="AE20" s="15">
        <v>57.091255438253697</v>
      </c>
      <c r="AF20" s="15">
        <v>138.65446227749715</v>
      </c>
      <c r="AG20" s="15">
        <v>87.619863453524701</v>
      </c>
      <c r="AH20" s="16">
        <v>308.5</v>
      </c>
    </row>
    <row r="21" spans="1:34" s="3" customFormat="1" x14ac:dyDescent="0.25">
      <c r="A21" s="9" t="s">
        <v>16</v>
      </c>
      <c r="B21" s="25">
        <f t="shared" si="0"/>
        <v>7.7645895153313553</v>
      </c>
      <c r="C21" s="26">
        <f t="shared" si="1"/>
        <v>15.687751004016064</v>
      </c>
      <c r="D21" s="26">
        <f t="shared" si="2"/>
        <v>18.354602226445831</v>
      </c>
      <c r="E21" s="26">
        <f t="shared" si="3"/>
        <v>14.505263157894738</v>
      </c>
      <c r="F21" s="26">
        <f t="shared" si="4"/>
        <v>12.44957829116245</v>
      </c>
      <c r="G21" s="26">
        <f t="shared" si="5"/>
        <v>12.154258842406852</v>
      </c>
      <c r="H21" s="26">
        <f t="shared" si="6"/>
        <v>12.051882543685823</v>
      </c>
      <c r="I21" s="26">
        <f t="shared" si="7"/>
        <v>10.282040961771377</v>
      </c>
      <c r="J21" s="26">
        <f t="shared" si="8"/>
        <v>14.028973551803517</v>
      </c>
      <c r="K21" s="26">
        <f t="shared" si="9"/>
        <v>13.035089178176342</v>
      </c>
      <c r="L21" s="26">
        <v>11.297495074584859</v>
      </c>
      <c r="M21" s="14">
        <v>314</v>
      </c>
      <c r="N21" s="15">
        <v>625</v>
      </c>
      <c r="O21" s="15">
        <v>676</v>
      </c>
      <c r="P21" s="15">
        <v>689</v>
      </c>
      <c r="Q21" s="15">
        <v>679</v>
      </c>
      <c r="R21" s="15">
        <v>543.524679842757</v>
      </c>
      <c r="S21" s="15">
        <v>669</v>
      </c>
      <c r="T21" s="15">
        <v>502.30269109107405</v>
      </c>
      <c r="U21" s="15">
        <v>698.14127585865049</v>
      </c>
      <c r="V21" s="15">
        <v>651.151738513233</v>
      </c>
      <c r="W21" s="16">
        <v>501.75</v>
      </c>
      <c r="X21" s="14">
        <v>4044</v>
      </c>
      <c r="Y21" s="15">
        <v>3984</v>
      </c>
      <c r="Z21" s="15">
        <v>3683</v>
      </c>
      <c r="AA21" s="15">
        <v>4750</v>
      </c>
      <c r="AB21" s="15">
        <v>5454</v>
      </c>
      <c r="AC21" s="15">
        <v>4471.8866603891192</v>
      </c>
      <c r="AD21" s="15">
        <v>5551</v>
      </c>
      <c r="AE21" s="15">
        <v>4885.2430461873782</v>
      </c>
      <c r="AF21" s="15">
        <v>4976.4244923599545</v>
      </c>
      <c r="AG21" s="15">
        <v>4995.3761697572945</v>
      </c>
      <c r="AH21" s="16">
        <v>4441.25</v>
      </c>
    </row>
    <row r="22" spans="1:34" x14ac:dyDescent="0.25">
      <c r="A22" s="6" t="s">
        <v>17</v>
      </c>
      <c r="B22" s="27">
        <f t="shared" si="0"/>
        <v>12.172573189522343</v>
      </c>
      <c r="C22" s="28">
        <f t="shared" si="1"/>
        <v>27.990617670054728</v>
      </c>
      <c r="D22" s="28">
        <f t="shared" si="2"/>
        <v>27.463768115942027</v>
      </c>
      <c r="E22" s="28">
        <f t="shared" si="3"/>
        <v>19.823356231599607</v>
      </c>
      <c r="F22" s="28">
        <f t="shared" si="4"/>
        <v>18.440463645943098</v>
      </c>
      <c r="G22" s="28">
        <f t="shared" si="5"/>
        <v>18.413572572984371</v>
      </c>
      <c r="H22" s="28">
        <f t="shared" si="6"/>
        <v>21.377183967112025</v>
      </c>
      <c r="I22" s="28">
        <f t="shared" si="7"/>
        <v>13.971061768137153</v>
      </c>
      <c r="J22" s="28">
        <f t="shared" si="8"/>
        <v>19.071387267148872</v>
      </c>
      <c r="K22" s="28">
        <f t="shared" si="9"/>
        <v>31.273876851753613</v>
      </c>
      <c r="L22" s="28">
        <v>15.756768752774079</v>
      </c>
      <c r="M22" s="17">
        <v>79</v>
      </c>
      <c r="N22" s="18">
        <v>358</v>
      </c>
      <c r="O22" s="18">
        <v>379</v>
      </c>
      <c r="P22" s="18">
        <v>202</v>
      </c>
      <c r="Q22" s="18">
        <v>175</v>
      </c>
      <c r="R22" s="18">
        <v>118.394570715645</v>
      </c>
      <c r="S22" s="18">
        <v>208</v>
      </c>
      <c r="T22" s="18">
        <v>112.765922084317</v>
      </c>
      <c r="U22" s="18">
        <v>154.7013290683168</v>
      </c>
      <c r="V22" s="18">
        <v>266.105163139414</v>
      </c>
      <c r="W22" s="19">
        <v>88.75</v>
      </c>
      <c r="X22" s="17">
        <v>649</v>
      </c>
      <c r="Y22" s="18">
        <v>1279</v>
      </c>
      <c r="Z22" s="18">
        <v>1380</v>
      </c>
      <c r="AA22" s="18">
        <v>1019</v>
      </c>
      <c r="AB22" s="18">
        <v>949</v>
      </c>
      <c r="AC22" s="18">
        <v>642.97447030647709</v>
      </c>
      <c r="AD22" s="18">
        <v>973</v>
      </c>
      <c r="AE22" s="18">
        <v>807.13924221203104</v>
      </c>
      <c r="AF22" s="18">
        <v>811.16977439179379</v>
      </c>
      <c r="AG22" s="18">
        <v>850.88639442056501</v>
      </c>
      <c r="AH22" s="19">
        <v>563.25</v>
      </c>
    </row>
    <row r="23" spans="1:34" x14ac:dyDescent="0.25">
      <c r="A23" s="6" t="s">
        <v>18</v>
      </c>
      <c r="B23" s="27">
        <f t="shared" si="0"/>
        <v>6.9219440353460975</v>
      </c>
      <c r="C23" s="28">
        <f t="shared" si="1"/>
        <v>9.8706099815157113</v>
      </c>
      <c r="D23" s="28">
        <f t="shared" si="2"/>
        <v>12.89622231871472</v>
      </c>
      <c r="E23" s="28">
        <f t="shared" si="3"/>
        <v>13.052800857678907</v>
      </c>
      <c r="F23" s="28">
        <f t="shared" si="4"/>
        <v>11.187569367369589</v>
      </c>
      <c r="G23" s="28">
        <f t="shared" si="5"/>
        <v>11.103156406361361</v>
      </c>
      <c r="H23" s="28">
        <f t="shared" si="6"/>
        <v>10.069899519440805</v>
      </c>
      <c r="I23" s="28">
        <f t="shared" si="7"/>
        <v>9.5519091158747731</v>
      </c>
      <c r="J23" s="28">
        <f t="shared" si="8"/>
        <v>13.046979922885182</v>
      </c>
      <c r="K23" s="28">
        <f t="shared" si="9"/>
        <v>9.2905664206285774</v>
      </c>
      <c r="L23" s="28">
        <v>10.649819494584838</v>
      </c>
      <c r="M23" s="17">
        <v>235</v>
      </c>
      <c r="N23" s="18">
        <v>267</v>
      </c>
      <c r="O23" s="18">
        <v>297</v>
      </c>
      <c r="P23" s="18">
        <v>487</v>
      </c>
      <c r="Q23" s="18">
        <v>504</v>
      </c>
      <c r="R23" s="18">
        <v>425.13010912711201</v>
      </c>
      <c r="S23" s="18">
        <v>461</v>
      </c>
      <c r="T23" s="18">
        <v>389.53676900675703</v>
      </c>
      <c r="U23" s="18">
        <v>543.43994679033369</v>
      </c>
      <c r="V23" s="18">
        <v>385.046575373819</v>
      </c>
      <c r="W23" s="19">
        <v>413</v>
      </c>
      <c r="X23" s="17">
        <v>3395</v>
      </c>
      <c r="Y23" s="18">
        <v>2705</v>
      </c>
      <c r="Z23" s="18">
        <v>2303</v>
      </c>
      <c r="AA23" s="18">
        <v>3731</v>
      </c>
      <c r="AB23" s="18">
        <v>4505</v>
      </c>
      <c r="AC23" s="18">
        <v>3828.9121900826422</v>
      </c>
      <c r="AD23" s="18">
        <v>4578</v>
      </c>
      <c r="AE23" s="18">
        <v>4078.1038039753471</v>
      </c>
      <c r="AF23" s="18">
        <v>4165.2547179681605</v>
      </c>
      <c r="AG23" s="18">
        <v>4144.4897753367295</v>
      </c>
      <c r="AH23" s="19">
        <v>3878</v>
      </c>
    </row>
    <row r="24" spans="1:34" s="3" customFormat="1" x14ac:dyDescent="0.25">
      <c r="A24" s="9" t="s">
        <v>19</v>
      </c>
      <c r="B24" s="25">
        <f t="shared" si="0"/>
        <v>9.1009988901220868</v>
      </c>
      <c r="C24" s="26">
        <f t="shared" si="1"/>
        <v>11.594202898550725</v>
      </c>
      <c r="D24" s="26">
        <f t="shared" si="2"/>
        <v>18.115942028985508</v>
      </c>
      <c r="E24" s="26">
        <f t="shared" si="3"/>
        <v>12.773302646720369</v>
      </c>
      <c r="F24" s="26">
        <f t="shared" si="4"/>
        <v>14.904458598726114</v>
      </c>
      <c r="G24" s="26">
        <f t="shared" si="5"/>
        <v>20.094732504937909</v>
      </c>
      <c r="H24" s="26">
        <f t="shared" si="6"/>
        <v>12.865497076023392</v>
      </c>
      <c r="I24" s="26">
        <f t="shared" si="7"/>
        <v>15.675098933646769</v>
      </c>
      <c r="J24" s="26">
        <f t="shared" si="8"/>
        <v>16.50514001275058</v>
      </c>
      <c r="K24" s="26">
        <f t="shared" si="9"/>
        <v>15.577966259415224</v>
      </c>
      <c r="L24" s="26">
        <v>8.3808844507845937</v>
      </c>
      <c r="M24" s="14">
        <v>82</v>
      </c>
      <c r="N24" s="15">
        <v>112</v>
      </c>
      <c r="O24" s="15">
        <v>175</v>
      </c>
      <c r="P24" s="15">
        <v>111</v>
      </c>
      <c r="Q24" s="15">
        <v>117</v>
      </c>
      <c r="R24" s="15">
        <v>214.1107690839188</v>
      </c>
      <c r="S24" s="15">
        <v>264</v>
      </c>
      <c r="T24" s="15">
        <v>283.8955752120516</v>
      </c>
      <c r="U24" s="15">
        <v>301.12104544832744</v>
      </c>
      <c r="V24" s="15">
        <v>224.21170187275069</v>
      </c>
      <c r="W24" s="16">
        <v>117.5</v>
      </c>
      <c r="X24" s="14">
        <v>901</v>
      </c>
      <c r="Y24" s="15">
        <v>966</v>
      </c>
      <c r="Z24" s="15">
        <v>966</v>
      </c>
      <c r="AA24" s="15">
        <v>869</v>
      </c>
      <c r="AB24" s="15">
        <v>785</v>
      </c>
      <c r="AC24" s="15">
        <v>1065.5069383546411</v>
      </c>
      <c r="AD24" s="15">
        <v>2052</v>
      </c>
      <c r="AE24" s="15">
        <v>1811.1246149947206</v>
      </c>
      <c r="AF24" s="15">
        <v>1824.4077009689399</v>
      </c>
      <c r="AG24" s="15">
        <v>1439.2873764072929</v>
      </c>
      <c r="AH24" s="16">
        <v>1402</v>
      </c>
    </row>
    <row r="25" spans="1:34" x14ac:dyDescent="0.25">
      <c r="A25" s="6" t="s">
        <v>20</v>
      </c>
      <c r="B25" s="27">
        <f t="shared" si="0"/>
        <v>8.3870967741935498</v>
      </c>
      <c r="C25" s="28">
        <f t="shared" si="1"/>
        <v>11.578947368421053</v>
      </c>
      <c r="D25" s="28">
        <f t="shared" si="2"/>
        <v>25.490196078431371</v>
      </c>
      <c r="E25" s="28">
        <f t="shared" si="3"/>
        <v>13.684210526315791</v>
      </c>
      <c r="F25" s="28">
        <f t="shared" si="4"/>
        <v>14.166666666666666</v>
      </c>
      <c r="G25" s="28">
        <f t="shared" si="5"/>
        <v>23.461189430665122</v>
      </c>
      <c r="H25" s="28">
        <f t="shared" si="6"/>
        <v>15.384615384615385</v>
      </c>
      <c r="I25" s="28">
        <f t="shared" si="7"/>
        <v>22.750961419511892</v>
      </c>
      <c r="J25" s="28">
        <f t="shared" si="8"/>
        <v>20.316878580572009</v>
      </c>
      <c r="K25" s="28">
        <f t="shared" si="9"/>
        <v>11.512240053051036</v>
      </c>
      <c r="L25" s="28">
        <v>7.665745856353591</v>
      </c>
      <c r="M25" s="17">
        <v>13</v>
      </c>
      <c r="N25" s="18">
        <v>22</v>
      </c>
      <c r="O25" s="18">
        <v>52</v>
      </c>
      <c r="P25" s="18">
        <v>26</v>
      </c>
      <c r="Q25" s="18">
        <v>17</v>
      </c>
      <c r="R25" s="18">
        <v>18.637859415885099</v>
      </c>
      <c r="S25" s="18">
        <v>30</v>
      </c>
      <c r="T25" s="18">
        <v>51.459394765512002</v>
      </c>
      <c r="U25" s="18">
        <v>67.109845755869344</v>
      </c>
      <c r="V25" s="18">
        <v>32.578834423623498</v>
      </c>
      <c r="W25" s="19">
        <v>27.75</v>
      </c>
      <c r="X25" s="17">
        <v>155</v>
      </c>
      <c r="Y25" s="18">
        <v>190</v>
      </c>
      <c r="Z25" s="18">
        <v>204</v>
      </c>
      <c r="AA25" s="18">
        <v>190</v>
      </c>
      <c r="AB25" s="18">
        <v>120</v>
      </c>
      <c r="AC25" s="18">
        <v>79.441238352239495</v>
      </c>
      <c r="AD25" s="18">
        <v>195</v>
      </c>
      <c r="AE25" s="18">
        <v>226.18558317882301</v>
      </c>
      <c r="AF25" s="18">
        <v>330.31572979937505</v>
      </c>
      <c r="AG25" s="18">
        <v>282.99300808090152</v>
      </c>
      <c r="AH25" s="19">
        <v>362</v>
      </c>
    </row>
    <row r="26" spans="1:34" x14ac:dyDescent="0.25">
      <c r="A26" s="6" t="s">
        <v>21</v>
      </c>
      <c r="B26" s="27">
        <f t="shared" si="0"/>
        <v>12.269938650306749</v>
      </c>
      <c r="C26" s="28">
        <f t="shared" si="1"/>
        <v>12.448132780082988</v>
      </c>
      <c r="D26" s="28">
        <f t="shared" si="2"/>
        <v>13.953488372093023</v>
      </c>
      <c r="E26" s="28">
        <f t="shared" si="3"/>
        <v>12.037037037037036</v>
      </c>
      <c r="F26" s="28">
        <f t="shared" si="4"/>
        <v>16.666666666666664</v>
      </c>
      <c r="G26" s="28">
        <f t="shared" si="5"/>
        <v>5.0974208950225748</v>
      </c>
      <c r="H26" s="28">
        <f t="shared" si="6"/>
        <v>18.784530386740332</v>
      </c>
      <c r="I26" s="28">
        <f t="shared" si="7"/>
        <v>18.057451136857015</v>
      </c>
      <c r="J26" s="28">
        <f t="shared" si="8"/>
        <v>8.8307006594944024</v>
      </c>
      <c r="K26" s="28">
        <f t="shared" si="9"/>
        <v>11.424274067529167</v>
      </c>
      <c r="L26" s="28">
        <v>6.051437216338881</v>
      </c>
      <c r="M26" s="17">
        <v>20</v>
      </c>
      <c r="N26" s="18">
        <v>30</v>
      </c>
      <c r="O26" s="18">
        <v>18</v>
      </c>
      <c r="P26" s="18">
        <v>13</v>
      </c>
      <c r="Q26" s="18">
        <v>19</v>
      </c>
      <c r="R26" s="18">
        <v>11.3723750743967</v>
      </c>
      <c r="S26" s="18">
        <v>34</v>
      </c>
      <c r="T26" s="18">
        <v>40.992009781453604</v>
      </c>
      <c r="U26" s="18">
        <v>37.215979031255202</v>
      </c>
      <c r="V26" s="18">
        <v>33.877858531232199</v>
      </c>
      <c r="W26" s="19">
        <v>10</v>
      </c>
      <c r="X26" s="17">
        <v>163</v>
      </c>
      <c r="Y26" s="18">
        <v>241</v>
      </c>
      <c r="Z26" s="18">
        <v>129</v>
      </c>
      <c r="AA26" s="18">
        <v>108</v>
      </c>
      <c r="AB26" s="18">
        <v>114</v>
      </c>
      <c r="AC26" s="18">
        <v>223.10057004516469</v>
      </c>
      <c r="AD26" s="18">
        <v>181</v>
      </c>
      <c r="AE26" s="18">
        <v>227.00883679970161</v>
      </c>
      <c r="AF26" s="18">
        <v>421.4385751060662</v>
      </c>
      <c r="AG26" s="18">
        <v>296.54276789036521</v>
      </c>
      <c r="AH26" s="19">
        <v>165.25</v>
      </c>
    </row>
    <row r="27" spans="1:34" x14ac:dyDescent="0.25">
      <c r="A27" s="6" t="s">
        <v>22</v>
      </c>
      <c r="B27" s="27">
        <f t="shared" si="0"/>
        <v>8.4048027444253854</v>
      </c>
      <c r="C27" s="28">
        <f t="shared" si="1"/>
        <v>11.214953271028037</v>
      </c>
      <c r="D27" s="28">
        <f t="shared" si="2"/>
        <v>16.587677725118482</v>
      </c>
      <c r="E27" s="28">
        <f t="shared" si="3"/>
        <v>12.609457092819614</v>
      </c>
      <c r="F27" s="28">
        <f t="shared" si="4"/>
        <v>14.700544464609798</v>
      </c>
      <c r="G27" s="28">
        <f t="shared" si="5"/>
        <v>24.129613184806438</v>
      </c>
      <c r="H27" s="28">
        <f t="shared" si="6"/>
        <v>11.933174224343675</v>
      </c>
      <c r="I27" s="28">
        <f t="shared" si="7"/>
        <v>14.098233573987407</v>
      </c>
      <c r="J27" s="28">
        <f t="shared" si="8"/>
        <v>18.346580674001149</v>
      </c>
      <c r="K27" s="28">
        <f t="shared" si="9"/>
        <v>18.348905525490036</v>
      </c>
      <c r="L27" s="28">
        <v>9.1168905401543299</v>
      </c>
      <c r="M27" s="17">
        <v>49</v>
      </c>
      <c r="N27" s="18">
        <v>60</v>
      </c>
      <c r="O27" s="18">
        <v>105</v>
      </c>
      <c r="P27" s="18">
        <v>72</v>
      </c>
      <c r="Q27" s="18">
        <v>81</v>
      </c>
      <c r="R27" s="18">
        <v>184.10053459363701</v>
      </c>
      <c r="S27" s="18">
        <v>200</v>
      </c>
      <c r="T27" s="18">
        <v>191.44417066508601</v>
      </c>
      <c r="U27" s="18">
        <v>196.7952206612029</v>
      </c>
      <c r="V27" s="18">
        <v>157.755008917895</v>
      </c>
      <c r="W27" s="19">
        <v>79.75</v>
      </c>
      <c r="X27" s="17">
        <v>583</v>
      </c>
      <c r="Y27" s="18">
        <v>535</v>
      </c>
      <c r="Z27" s="18">
        <v>633</v>
      </c>
      <c r="AA27" s="18">
        <v>571</v>
      </c>
      <c r="AB27" s="18">
        <v>551</v>
      </c>
      <c r="AC27" s="18">
        <v>762.96512995723697</v>
      </c>
      <c r="AD27" s="18">
        <v>1676</v>
      </c>
      <c r="AE27" s="18">
        <v>1357.930195016196</v>
      </c>
      <c r="AF27" s="18">
        <v>1072.6533960634988</v>
      </c>
      <c r="AG27" s="18">
        <v>859.75160043602602</v>
      </c>
      <c r="AH27" s="19">
        <v>874.75</v>
      </c>
    </row>
    <row r="28" spans="1:34" s="3" customFormat="1" x14ac:dyDescent="0.25">
      <c r="A28" s="9" t="s">
        <v>23</v>
      </c>
      <c r="B28" s="25">
        <f t="shared" si="0"/>
        <v>31.376518218623485</v>
      </c>
      <c r="C28" s="26">
        <f t="shared" si="1"/>
        <v>15.470297029702969</v>
      </c>
      <c r="D28" s="26">
        <f t="shared" si="2"/>
        <v>5.2573932092004378</v>
      </c>
      <c r="E28" s="26">
        <f t="shared" si="3"/>
        <v>20.454545454545457</v>
      </c>
      <c r="F28" s="26">
        <f t="shared" si="4"/>
        <v>14.18554476806904</v>
      </c>
      <c r="G28" s="26">
        <f t="shared" si="5"/>
        <v>3.2626774681300943</v>
      </c>
      <c r="H28" s="26">
        <f t="shared" si="6"/>
        <v>17.328519855595665</v>
      </c>
      <c r="I28" s="26">
        <f t="shared" si="7"/>
        <v>25.901575670203393</v>
      </c>
      <c r="J28" s="26">
        <f t="shared" si="8"/>
        <v>16.77110837810832</v>
      </c>
      <c r="K28" s="26">
        <f t="shared" si="9"/>
        <v>19.575792662859691</v>
      </c>
      <c r="L28" s="26">
        <v>16.866315285098228</v>
      </c>
      <c r="M28" s="14">
        <v>155</v>
      </c>
      <c r="N28" s="15">
        <v>125</v>
      </c>
      <c r="O28" s="15">
        <v>96</v>
      </c>
      <c r="P28" s="15">
        <v>225</v>
      </c>
      <c r="Q28" s="15">
        <v>263</v>
      </c>
      <c r="R28" s="15">
        <v>124.8937463990942</v>
      </c>
      <c r="S28" s="15">
        <v>288</v>
      </c>
      <c r="T28" s="15">
        <v>329.74786482852596</v>
      </c>
      <c r="U28" s="15">
        <v>212.39853834180212</v>
      </c>
      <c r="V28" s="15">
        <v>133.55162973204381</v>
      </c>
      <c r="W28" s="16">
        <v>176</v>
      </c>
      <c r="X28" s="14">
        <v>494</v>
      </c>
      <c r="Y28" s="15">
        <v>808</v>
      </c>
      <c r="Z28" s="15">
        <v>1826</v>
      </c>
      <c r="AA28" s="15">
        <v>1100</v>
      </c>
      <c r="AB28" s="15">
        <v>1854</v>
      </c>
      <c r="AC28" s="15">
        <v>3827.952582474335</v>
      </c>
      <c r="AD28" s="15">
        <v>1662</v>
      </c>
      <c r="AE28" s="15">
        <v>1273.0803292707042</v>
      </c>
      <c r="AF28" s="15">
        <v>1266.4549864757321</v>
      </c>
      <c r="AG28" s="15">
        <v>682.22846467630188</v>
      </c>
      <c r="AH28" s="16">
        <v>1043.5</v>
      </c>
    </row>
    <row r="29" spans="1:34" x14ac:dyDescent="0.25">
      <c r="A29" s="6" t="s">
        <v>24</v>
      </c>
      <c r="B29" s="27">
        <f t="shared" si="0"/>
        <v>16.5</v>
      </c>
      <c r="C29" s="28">
        <f t="shared" si="1"/>
        <v>9.5145631067961158</v>
      </c>
      <c r="D29" s="28">
        <f t="shared" si="2"/>
        <v>4.695652173913043</v>
      </c>
      <c r="E29" s="28">
        <f t="shared" si="3"/>
        <v>11.241610738255034</v>
      </c>
      <c r="F29" s="28">
        <f t="shared" si="4"/>
        <v>27.173913043478258</v>
      </c>
      <c r="G29" s="28">
        <f t="shared" si="5"/>
        <v>9.4869425662787972</v>
      </c>
      <c r="H29" s="28">
        <f t="shared" si="6"/>
        <v>18.796992481203006</v>
      </c>
      <c r="I29" s="28">
        <f t="shared" si="7"/>
        <v>21.63477512736797</v>
      </c>
      <c r="J29" s="28">
        <f t="shared" si="8"/>
        <v>15.154515352621459</v>
      </c>
      <c r="K29" s="28">
        <f t="shared" si="9"/>
        <v>17.18184714766096</v>
      </c>
      <c r="L29" s="28">
        <v>11.188811188811188</v>
      </c>
      <c r="M29" s="17">
        <v>33</v>
      </c>
      <c r="N29" s="18">
        <v>49</v>
      </c>
      <c r="O29" s="18">
        <v>54</v>
      </c>
      <c r="P29" s="18">
        <v>67</v>
      </c>
      <c r="Q29" s="18">
        <v>175</v>
      </c>
      <c r="R29" s="18">
        <v>55.3548456920647</v>
      </c>
      <c r="S29" s="18">
        <v>100</v>
      </c>
      <c r="T29" s="18">
        <v>131.53426141444299</v>
      </c>
      <c r="U29" s="18">
        <v>116.55020611762561</v>
      </c>
      <c r="V29" s="18">
        <v>73.164647493407102</v>
      </c>
      <c r="W29" s="19">
        <v>72</v>
      </c>
      <c r="X29" s="17">
        <v>200</v>
      </c>
      <c r="Y29" s="18">
        <v>515</v>
      </c>
      <c r="Z29" s="18">
        <v>1150</v>
      </c>
      <c r="AA29" s="18">
        <v>596</v>
      </c>
      <c r="AB29" s="18">
        <v>644</v>
      </c>
      <c r="AC29" s="18">
        <v>583.48456634303568</v>
      </c>
      <c r="AD29" s="18">
        <v>532</v>
      </c>
      <c r="AE29" s="18">
        <v>607.97609700159205</v>
      </c>
      <c r="AF29" s="18">
        <v>769.07907251197264</v>
      </c>
      <c r="AG29" s="18">
        <v>425.82527282794115</v>
      </c>
      <c r="AH29" s="19">
        <v>643.5</v>
      </c>
    </row>
    <row r="30" spans="1:34" x14ac:dyDescent="0.25">
      <c r="A30" s="6" t="s">
        <v>25</v>
      </c>
      <c r="B30" s="27">
        <f t="shared" si="0"/>
        <v>41.496598639455783</v>
      </c>
      <c r="C30" s="28">
        <f t="shared" si="1"/>
        <v>25.938566552901023</v>
      </c>
      <c r="D30" s="28">
        <f t="shared" si="2"/>
        <v>6.2130177514792901</v>
      </c>
      <c r="E30" s="28">
        <f t="shared" si="3"/>
        <v>31.349206349206348</v>
      </c>
      <c r="F30" s="28">
        <f t="shared" si="4"/>
        <v>7.2727272727272725</v>
      </c>
      <c r="G30" s="28">
        <f t="shared" si="5"/>
        <v>2.1433067104155836</v>
      </c>
      <c r="H30" s="28">
        <f t="shared" si="6"/>
        <v>16.63716814159292</v>
      </c>
      <c r="I30" s="28">
        <f t="shared" si="7"/>
        <v>29.801885749222318</v>
      </c>
      <c r="J30" s="28">
        <f t="shared" si="8"/>
        <v>19.270802934611016</v>
      </c>
      <c r="K30" s="28">
        <f t="shared" si="9"/>
        <v>23.551571961065971</v>
      </c>
      <c r="L30" s="28">
        <v>26</v>
      </c>
      <c r="M30" s="17">
        <v>122</v>
      </c>
      <c r="N30" s="18">
        <v>76</v>
      </c>
      <c r="O30" s="18">
        <v>42</v>
      </c>
      <c r="P30" s="18">
        <v>158</v>
      </c>
      <c r="Q30" s="18">
        <v>88</v>
      </c>
      <c r="R30" s="18">
        <v>69.538900707029498</v>
      </c>
      <c r="S30" s="18">
        <v>188</v>
      </c>
      <c r="T30" s="18">
        <v>198.213603414083</v>
      </c>
      <c r="U30" s="18">
        <v>95.848332224176502</v>
      </c>
      <c r="V30" s="18">
        <v>60.386982238636698</v>
      </c>
      <c r="W30" s="19">
        <v>104</v>
      </c>
      <c r="X30" s="17">
        <v>294</v>
      </c>
      <c r="Y30" s="18">
        <v>293</v>
      </c>
      <c r="Z30" s="18">
        <v>676</v>
      </c>
      <c r="AA30" s="18">
        <v>504</v>
      </c>
      <c r="AB30" s="18">
        <v>1210</v>
      </c>
      <c r="AC30" s="18">
        <v>3244.4680161312995</v>
      </c>
      <c r="AD30" s="18">
        <v>1130</v>
      </c>
      <c r="AE30" s="18">
        <v>665.104232269112</v>
      </c>
      <c r="AF30" s="18">
        <v>497.37591396375944</v>
      </c>
      <c r="AG30" s="18">
        <v>256.40319184836068</v>
      </c>
      <c r="AH30" s="19">
        <v>400</v>
      </c>
    </row>
    <row r="31" spans="1:34" s="3" customFormat="1" x14ac:dyDescent="0.25">
      <c r="A31" s="8" t="s">
        <v>26</v>
      </c>
      <c r="B31" s="29">
        <f t="shared" si="0"/>
        <v>13.55109037234549</v>
      </c>
      <c r="C31" s="30">
        <f t="shared" si="1"/>
        <v>12.81931794111417</v>
      </c>
      <c r="D31" s="30">
        <f t="shared" si="2"/>
        <v>16.559871129407551</v>
      </c>
      <c r="E31" s="30">
        <f t="shared" si="3"/>
        <v>13.255353608061904</v>
      </c>
      <c r="F31" s="30">
        <f t="shared" si="4"/>
        <v>12.987383277496614</v>
      </c>
      <c r="G31" s="30">
        <f t="shared" si="5"/>
        <v>12.060339141822316</v>
      </c>
      <c r="H31" s="30">
        <f t="shared" si="6"/>
        <v>15.147705845380264</v>
      </c>
      <c r="I31" s="30">
        <f t="shared" si="7"/>
        <v>14.629604357151187</v>
      </c>
      <c r="J31" s="30">
        <f t="shared" si="8"/>
        <v>14.055542504832056</v>
      </c>
      <c r="K31" s="30">
        <f t="shared" si="9"/>
        <v>14.663175721221112</v>
      </c>
      <c r="L31" s="30">
        <v>13.909422175950025</v>
      </c>
      <c r="M31" s="20">
        <v>2846</v>
      </c>
      <c r="N31" s="21">
        <v>3026</v>
      </c>
      <c r="O31" s="21">
        <v>4626</v>
      </c>
      <c r="P31" s="21">
        <v>3683</v>
      </c>
      <c r="Q31" s="21">
        <v>3644</v>
      </c>
      <c r="R31" s="21">
        <v>3132.4858248037735</v>
      </c>
      <c r="S31" s="21">
        <v>4579</v>
      </c>
      <c r="T31" s="21">
        <v>4519.2757636199294</v>
      </c>
      <c r="U31" s="21">
        <v>4043.5888531574451</v>
      </c>
      <c r="V31" s="21">
        <v>3885.6977879026322</v>
      </c>
      <c r="W31" s="22">
        <v>4008</v>
      </c>
      <c r="X31" s="20">
        <v>21002</v>
      </c>
      <c r="Y31" s="21">
        <v>23605</v>
      </c>
      <c r="Z31" s="21">
        <v>27935</v>
      </c>
      <c r="AA31" s="21">
        <v>27785</v>
      </c>
      <c r="AB31" s="21">
        <v>28058</v>
      </c>
      <c r="AC31" s="21">
        <v>25973.447246944128</v>
      </c>
      <c r="AD31" s="21">
        <v>30229</v>
      </c>
      <c r="AE31" s="21">
        <v>30891.305419417127</v>
      </c>
      <c r="AF31" s="21">
        <v>28768.643058546677</v>
      </c>
      <c r="AG31" s="21">
        <v>26499.701441067104</v>
      </c>
      <c r="AH31" s="22">
        <v>28815</v>
      </c>
    </row>
    <row r="32" spans="1:34" x14ac:dyDescent="0.25"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</row>
    <row r="33" spans="2:34" x14ac:dyDescent="0.25"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2:34" x14ac:dyDescent="0.25"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</row>
  </sheetData>
  <mergeCells count="3">
    <mergeCell ref="B6:L6"/>
    <mergeCell ref="M6:W6"/>
    <mergeCell ref="X6:AH6"/>
  </mergeCells>
  <hyperlinks>
    <hyperlink ref="A4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 des emplois</vt:lpstr>
      <vt:lpstr>emplois fixes</vt:lpstr>
      <vt:lpstr>emplois intérimaires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Céline Lamy</cp:lastModifiedBy>
  <dcterms:created xsi:type="dcterms:W3CDTF">2021-05-11T16:11:45Z</dcterms:created>
  <dcterms:modified xsi:type="dcterms:W3CDTF">2026-04-30T06:38:41Z</dcterms:modified>
</cp:coreProperties>
</file>